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COMISIONES EDILICIAS 2018-2021\Desarrollo Rural\"/>
    </mc:Choice>
  </mc:AlternateContent>
  <bookViews>
    <workbookView xWindow="0" yWindow="0" windowWidth="20490" windowHeight="7755"/>
  </bookViews>
  <sheets>
    <sheet name="Desarrollo Rural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I14" i="1"/>
  <c r="P13" i="1"/>
  <c r="Q13" i="1" s="1"/>
  <c r="G14" i="1" l="1"/>
  <c r="F14" i="1"/>
  <c r="P12" i="1" l="1"/>
  <c r="J14" i="1" l="1"/>
  <c r="K14" i="1"/>
  <c r="L14" i="1"/>
  <c r="M14" i="1"/>
  <c r="N14" i="1"/>
  <c r="E14" i="1"/>
  <c r="P8" i="1" l="1"/>
  <c r="P7" i="1"/>
  <c r="Q12" i="1" s="1"/>
  <c r="P9" i="1" l="1"/>
  <c r="P10" i="1"/>
  <c r="P11" i="1"/>
  <c r="Q11" i="1" s="1"/>
  <c r="D14" i="1"/>
  <c r="Q7" i="1"/>
  <c r="Q9" i="1" l="1"/>
  <c r="Q10" i="1"/>
  <c r="Q8" i="1"/>
</calcChain>
</file>

<file path=xl/comments1.xml><?xml version="1.0" encoding="utf-8"?>
<comments xmlns="http://schemas.openxmlformats.org/spreadsheetml/2006/main">
  <authors>
    <author>Mildred Gonzalez Rubio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JUSTIFICANTE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 xml:space="preserve">Justificante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Inasistencia justificada
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 xml:space="preserve">Justificante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JUSTIFICANTE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No formaba parte de la Comisión, se integra en sesión del Pleno del Ayuntamiento en fecha: 02/07/2021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No formaba parte de la Comisión, se integra en sesión del Pleno del Ayuntamiento en fecha: 02/07/2021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No formaba parte de la Comisión, se integra en sesión del Pleno del Ayuntamiento en fecha: 02/07/2021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No formaba parte de la Comisión, se integra en sesión del Pleno del Ayuntamiento en fecha: 02/07/2021</t>
        </r>
      </text>
    </comment>
    <comment ref="H13" authorId="0" shapeId="0">
      <text>
        <r>
          <rPr>
            <b/>
            <sz val="9"/>
            <color indexed="81"/>
            <rFont val="Tahoma"/>
            <charset val="1"/>
          </rPr>
          <t>No formaba parte de la Comisión, se integra en sesión del Pleno del Ayuntamiento en fecha: 02/07/2021</t>
        </r>
      </text>
    </comment>
  </commentList>
</comments>
</file>

<file path=xl/sharedStrings.xml><?xml version="1.0" encoding="utf-8"?>
<sst xmlns="http://schemas.openxmlformats.org/spreadsheetml/2006/main" count="38" uniqueCount="28">
  <si>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</si>
  <si>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</si>
  <si>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</si>
  <si>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</si>
  <si>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</si>
  <si>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</si>
  <si>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</si>
  <si>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</si>
  <si>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</si>
  <si>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</si>
  <si>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</si>
  <si>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</si>
  <si>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</si>
  <si>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>MORENA</t>
  </si>
  <si>
    <t>Denisse Durán Gutiérrez</t>
  </si>
  <si>
    <t>ESTADÍSTICA DE ASISTENCIA COMISIONES EDILICIAS 2021</t>
  </si>
  <si>
    <t>Julio</t>
  </si>
  <si>
    <t>Agosto</t>
  </si>
  <si>
    <t>Septiembre</t>
  </si>
  <si>
    <t>Octubre</t>
  </si>
  <si>
    <t>Noviembre</t>
  </si>
  <si>
    <t>Diciembre</t>
  </si>
  <si>
    <t>Miguel Sainz Loyola/
Iván Ricardo Chávez Gómez</t>
  </si>
  <si>
    <t>Hugo Rodríguez Díaz</t>
  </si>
  <si>
    <t>Iván Eduardo Arguelles Sánchez</t>
  </si>
  <si>
    <t>Melina Alatorre Nuñez</t>
  </si>
  <si>
    <t>María Gómez Rueda</t>
  </si>
  <si>
    <t xml:space="preserve">Graciela de Obaldía Escalante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</si>
</sst>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00000"/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56"/>
          <c:y val="2.35333779758470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08A-43E4-9E54-7AE0D83D4DB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8A-43E4-9E54-7AE0D83D4DB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8A-43E4-9E54-7AE0D83D4DB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8A-43E4-9E54-7AE0D83D4D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8A-43E4-9E54-7AE0D83D4DB6}"/>
              </c:ext>
            </c:extLst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8A-43E4-9E54-7AE0D83D4DB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08A-43E4-9E54-7AE0D83D4DB6}"/>
              </c:ext>
            </c:extLst>
          </c:dPt>
          <c:cat>
            <c:strRef>
              <c:f>'Desarrollo Rural '!$A$7:$A$11</c:f>
              <c:strCache>
                <c:ptCount val="4"/>
                <c:pt idx="0">
                  <c:v>Denisse Durán Gutiérrez</c:v>
                </c:pt>
                <c:pt idx="1">
                  <c:v>Hugo Rodríguez Díaz</c:v>
                </c:pt>
                <c:pt idx="2">
                  <c:v>Iván Eduardo Arguelles Sánchez</c:v>
                </c:pt>
                <c:pt idx="3">
                  <c:v>Melina Alatorre Nuñez</c:v>
                </c:pt>
              </c:strCache>
            </c:strRef>
          </c:cat>
          <c:val>
            <c:numRef>
              <c:f>'Desarrollo Rural '!$P$7:$P$11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8A-43E4-9E54-7AE0D83D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94136"/>
        <c:axId val="255195704"/>
      </c:barChart>
      <c:catAx>
        <c:axId val="255194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255195704"/>
        <c:crosses val="autoZero"/>
        <c:auto val="1"/>
        <c:lblAlgn val="ctr"/>
        <c:lblOffset val="100"/>
        <c:tickLblSkip val="1"/>
        <c:noMultiLvlLbl val="0"/>
      </c:catAx>
      <c:valAx>
        <c:axId val="255195704"/>
        <c:scaling>
          <c:orientation val="minMax"/>
          <c:max val="8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2551941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61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2C1-442D-95D5-1D2756A8F0F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C1-442D-95D5-1D2756A8F0FC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C1-442D-95D5-1D2756A8F0F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C1-442D-95D5-1D2756A8F0FC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2C1-442D-95D5-1D2756A8F0F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C1-442D-95D5-1D2756A8F0FC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2C1-442D-95D5-1D2756A8F0FC}"/>
              </c:ext>
            </c:extLst>
          </c:dPt>
          <c:cat>
            <c:strRef>
              <c:f>'Desarrollo Rural '!$A$7:$A$11</c:f>
              <c:strCache>
                <c:ptCount val="4"/>
                <c:pt idx="0">
                  <c:v>Denisse Durán Gutiérrez</c:v>
                </c:pt>
                <c:pt idx="1">
                  <c:v>Hugo Rodríguez Díaz</c:v>
                </c:pt>
                <c:pt idx="2">
                  <c:v>Iván Eduardo Arguelles Sánchez</c:v>
                </c:pt>
                <c:pt idx="3">
                  <c:v>Melina Alatorre Nuñez</c:v>
                </c:pt>
              </c:strCache>
            </c:strRef>
          </c:cat>
          <c:val>
            <c:numRef>
              <c:f>'Desarrollo Rural '!$Q$7:$Q$11</c:f>
              <c:numCache>
                <c:formatCode>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33.333333333333336</c:v>
                </c:pt>
                <c:pt idx="3">
                  <c:v>83.333333333333329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C1-442D-95D5-1D2756A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363"/>
          <c:y val="0.25703608257846999"/>
          <c:w val="0.38408322310189652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911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Rural '!$D$6:$O$6</c:f>
              <c:strCache>
                <c:ptCount val="12"/>
                <c:pt idx="0">
                  <c:v>19/01/2021</c:v>
                </c:pt>
                <c:pt idx="1">
                  <c:v>16/02/2021</c:v>
                </c:pt>
                <c:pt idx="2">
                  <c:v>05/03/2021</c:v>
                </c:pt>
                <c:pt idx="3">
                  <c:v>27/04/2021</c:v>
                </c:pt>
                <c:pt idx="4">
                  <c:v>18/05/2021</c:v>
                </c:pt>
                <c:pt idx="5">
                  <c:v>25/06/2021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Rural '!$D$14:$O$14</c:f>
              <c:numCache>
                <c:formatCode>0</c:formatCode>
                <c:ptCount val="12"/>
                <c:pt idx="0">
                  <c:v>80</c:v>
                </c:pt>
                <c:pt idx="1">
                  <c:v>100</c:v>
                </c:pt>
                <c:pt idx="2">
                  <c:v>66.666666666666657</c:v>
                </c:pt>
                <c:pt idx="3">
                  <c:v>66.666666666666657</c:v>
                </c:pt>
                <c:pt idx="4">
                  <c:v>50</c:v>
                </c:pt>
                <c:pt idx="5">
                  <c:v>57.142857142857139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02-4AB2-8C96-F8B89008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7502384"/>
        <c:axId val="257502776"/>
        <c:axId val="0"/>
      </c:bar3DChart>
      <c:catAx>
        <c:axId val="25750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57502776"/>
        <c:crossesAt val="50"/>
        <c:auto val="0"/>
        <c:lblAlgn val="ctr"/>
        <c:lblOffset val="100"/>
        <c:noMultiLvlLbl val="0"/>
      </c:catAx>
      <c:valAx>
        <c:axId val="257502776"/>
        <c:scaling>
          <c:orientation val="minMax"/>
          <c:max val="100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257502384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63500</xdr:rowOff>
    </xdr:from>
    <xdr:to>
      <xdr:col>15</xdr:col>
      <xdr:colOff>0</xdr:colOff>
      <xdr:row>32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15</xdr:row>
      <xdr:rowOff>63500</xdr:rowOff>
    </xdr:from>
    <xdr:to>
      <xdr:col>7</xdr:col>
      <xdr:colOff>0</xdr:colOff>
      <xdr:row>31</xdr:row>
      <xdr:rowOff>177800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36</xdr:row>
      <xdr:rowOff>0</xdr:rowOff>
    </xdr:from>
    <xdr:to>
      <xdr:col>8</xdr:col>
      <xdr:colOff>495300</xdr:colOff>
      <xdr:row>57</xdr:row>
      <xdr:rowOff>137583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1298576</xdr:colOff>
      <xdr:row>0</xdr:row>
      <xdr:rowOff>188384</xdr:rowOff>
    </xdr:from>
    <xdr:to>
      <xdr:col>0</xdr:col>
      <xdr:colOff>2380192</xdr:colOff>
      <xdr:row>3</xdr:row>
      <xdr:rowOff>93135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6" y="1883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149225</xdr:rowOff>
    </xdr:from>
    <xdr:to>
      <xdr:col>16</xdr:col>
      <xdr:colOff>38100</xdr:colOff>
      <xdr:row>3</xdr:row>
      <xdr:rowOff>53976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"/>
  <sheetViews>
    <sheetView tabSelected="1" zoomScaleNormal="100" zoomScalePageLayoutView="90" workbookViewId="0">
      <selection activeCell="A5" sqref="A5:A6"/>
    </sheetView>
  </sheetViews>
  <sheetFormatPr baseColWidth="10" defaultRowHeight="15" x14ac:dyDescent="0.25"/>
  <cols>
    <col min="1" max="1" width="39.7109375" customWidth="1"/>
    <col min="2" max="3" width="15.7109375" customWidth="1"/>
    <col min="4" max="5" width="13.7109375" customWidth="1"/>
    <col min="6" max="7" width="14.140625" bestFit="1" customWidth="1"/>
    <col min="8" max="15" width="13.7109375" customWidth="1"/>
    <col min="16" max="17" width="15.7109375" customWidth="1"/>
  </cols>
  <sheetData>
    <row r="1" spans="1:17" ht="27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28.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ht="29.25" customHeight="1" x14ac:dyDescent="0.25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27" customHeight="1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21.75" customHeight="1" x14ac:dyDescent="0.25">
      <c r="A5" s="17" t="s">
        <v>3</v>
      </c>
      <c r="B5" s="17" t="s">
        <v>4</v>
      </c>
      <c r="C5" s="17" t="s">
        <v>5</v>
      </c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56.25" customHeight="1" x14ac:dyDescent="0.25">
      <c r="A6" s="17"/>
      <c r="B6" s="17"/>
      <c r="C6" s="17"/>
      <c r="D6" s="11">
        <v>44215</v>
      </c>
      <c r="E6" s="11">
        <v>44243</v>
      </c>
      <c r="F6" s="11">
        <v>44260</v>
      </c>
      <c r="G6" s="11">
        <v>44313</v>
      </c>
      <c r="H6" s="11">
        <v>44334</v>
      </c>
      <c r="I6" s="11">
        <v>44372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2" t="s">
        <v>7</v>
      </c>
      <c r="Q6" s="12" t="s">
        <v>8</v>
      </c>
    </row>
    <row r="7" spans="1:17" ht="29.45" customHeight="1" x14ac:dyDescent="0.25">
      <c r="A7" s="5" t="s">
        <v>14</v>
      </c>
      <c r="B7" s="1" t="s">
        <v>9</v>
      </c>
      <c r="C7" s="1" t="s">
        <v>13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/>
      <c r="K7" s="2"/>
      <c r="L7" s="2"/>
      <c r="M7" s="2"/>
      <c r="N7" s="2"/>
      <c r="O7" s="2"/>
      <c r="P7" s="3">
        <f t="shared" ref="P7:P13" si="0">SUM(D7:O7)</f>
        <v>6</v>
      </c>
      <c r="Q7" s="4">
        <f>(P7*100)/($P$7)</f>
        <v>100</v>
      </c>
    </row>
    <row r="8" spans="1:17" ht="29.45" customHeight="1" x14ac:dyDescent="0.25">
      <c r="A8" s="6" t="s">
        <v>23</v>
      </c>
      <c r="B8" s="1" t="s">
        <v>10</v>
      </c>
      <c r="C8" s="1" t="s">
        <v>13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/>
      <c r="K8" s="7"/>
      <c r="L8" s="7"/>
      <c r="M8" s="7"/>
      <c r="N8" s="7"/>
      <c r="O8" s="7"/>
      <c r="P8" s="3">
        <f t="shared" si="0"/>
        <v>3</v>
      </c>
      <c r="Q8" s="4">
        <f t="shared" ref="Q8:Q13" si="1">(P8*100)/($P$7)</f>
        <v>50</v>
      </c>
    </row>
    <row r="9" spans="1:17" ht="29.45" customHeight="1" x14ac:dyDescent="0.25">
      <c r="A9" s="6" t="s">
        <v>24</v>
      </c>
      <c r="B9" s="1" t="s">
        <v>10</v>
      </c>
      <c r="C9" s="1" t="s">
        <v>11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/>
      <c r="K9" s="2"/>
      <c r="L9" s="2"/>
      <c r="M9" s="2"/>
      <c r="N9" s="2"/>
      <c r="O9" s="2"/>
      <c r="P9" s="3">
        <f t="shared" si="0"/>
        <v>2</v>
      </c>
      <c r="Q9" s="4">
        <f t="shared" si="1"/>
        <v>33.333333333333336</v>
      </c>
    </row>
    <row r="10" spans="1:17" ht="29.45" hidden="1" customHeight="1" x14ac:dyDescent="0.25">
      <c r="A10" s="6" t="s">
        <v>22</v>
      </c>
      <c r="B10" s="1" t="s">
        <v>10</v>
      </c>
      <c r="C10" s="1" t="s">
        <v>11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/>
      <c r="J10" s="2"/>
      <c r="K10" s="2"/>
      <c r="L10" s="2"/>
      <c r="M10" s="2"/>
      <c r="N10" s="2"/>
      <c r="O10" s="2"/>
      <c r="P10" s="3">
        <f t="shared" si="0"/>
        <v>3</v>
      </c>
      <c r="Q10" s="4">
        <f t="shared" si="1"/>
        <v>50</v>
      </c>
    </row>
    <row r="11" spans="1:17" ht="29.45" customHeight="1" x14ac:dyDescent="0.25">
      <c r="A11" s="6" t="s">
        <v>25</v>
      </c>
      <c r="B11" s="1" t="s">
        <v>10</v>
      </c>
      <c r="C11" s="1" t="s">
        <v>11</v>
      </c>
      <c r="D11" s="2">
        <v>1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/>
      <c r="K11" s="2"/>
      <c r="L11" s="2"/>
      <c r="M11" s="2"/>
      <c r="N11" s="2"/>
      <c r="O11" s="2"/>
      <c r="P11" s="3">
        <f t="shared" si="0"/>
        <v>5</v>
      </c>
      <c r="Q11" s="4">
        <f t="shared" si="1"/>
        <v>83.333333333333329</v>
      </c>
    </row>
    <row r="12" spans="1:17" ht="29.45" customHeight="1" x14ac:dyDescent="0.25">
      <c r="A12" s="5" t="s">
        <v>26</v>
      </c>
      <c r="B12" s="1" t="s">
        <v>10</v>
      </c>
      <c r="C12" s="1" t="s">
        <v>11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/>
      <c r="K12" s="2"/>
      <c r="L12" s="2"/>
      <c r="M12" s="2"/>
      <c r="N12" s="2"/>
      <c r="O12" s="2"/>
      <c r="P12" s="3">
        <f t="shared" si="0"/>
        <v>6</v>
      </c>
      <c r="Q12" s="4">
        <f t="shared" si="1"/>
        <v>100</v>
      </c>
    </row>
    <row r="13" spans="1:17" ht="29.45" customHeight="1" x14ac:dyDescent="0.25">
      <c r="A13" s="5" t="s">
        <v>27</v>
      </c>
      <c r="B13" s="1" t="s">
        <v>10</v>
      </c>
      <c r="C13" s="1" t="s">
        <v>11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/>
      <c r="K13" s="2"/>
      <c r="L13" s="2"/>
      <c r="M13" s="2"/>
      <c r="N13" s="2"/>
      <c r="O13" s="2"/>
      <c r="P13" s="3">
        <f t="shared" si="0"/>
        <v>1</v>
      </c>
      <c r="Q13" s="4">
        <f t="shared" si="1"/>
        <v>16.666666666666668</v>
      </c>
    </row>
    <row r="14" spans="1:17" ht="24.75" customHeight="1" x14ac:dyDescent="0.25">
      <c r="A14" s="13" t="s">
        <v>12</v>
      </c>
      <c r="B14" s="13"/>
      <c r="C14" s="13"/>
      <c r="D14" s="8">
        <f>AVERAGE(D7:D11)*100</f>
        <v>80</v>
      </c>
      <c r="E14" s="8">
        <f>AVERAGE(E7:E12)*100</f>
        <v>100</v>
      </c>
      <c r="F14" s="8">
        <f>AVERAGE(F7:F12)*100</f>
        <v>66.666666666666657</v>
      </c>
      <c r="G14" s="8">
        <f>AVERAGE(G7:G12)*100</f>
        <v>66.666666666666657</v>
      </c>
      <c r="H14" s="8">
        <f>AVERAGE(H7:H12)*100</f>
        <v>50</v>
      </c>
      <c r="I14" s="8">
        <f>AVERAGE(I7,I8,I9,,I11,I12,I13)*100</f>
        <v>57.142857142857139</v>
      </c>
      <c r="J14" s="8" t="e">
        <f t="shared" ref="H14:N14" si="2">AVERAGE(J7:J12)*100</f>
        <v>#DIV/0!</v>
      </c>
      <c r="K14" s="8" t="e">
        <f t="shared" si="2"/>
        <v>#DIV/0!</v>
      </c>
      <c r="L14" s="8" t="e">
        <f t="shared" si="2"/>
        <v>#DIV/0!</v>
      </c>
      <c r="M14" s="8" t="e">
        <f t="shared" si="2"/>
        <v>#DIV/0!</v>
      </c>
      <c r="N14" s="8" t="e">
        <f t="shared" si="2"/>
        <v>#DIV/0!</v>
      </c>
      <c r="O14" s="8"/>
      <c r="P14" s="9"/>
      <c r="Q14" s="10"/>
    </row>
  </sheetData>
  <mergeCells count="9">
    <mergeCell ref="A14:C14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scale="3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2017-05-25T19:04:24Z</cp:lastPrinted>
  <dcterms:created xsi:type="dcterms:W3CDTF">2016-05-13T15:47:15Z</dcterms:created>
  <dcterms:modified xsi:type="dcterms:W3CDTF">2021-07-08T19:53:58Z</dcterms:modified>
</cp:coreProperties>
</file>