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NSEJOS Y COMITES 2018-2021\Giros Restringidos\"/>
    </mc:Choice>
  </mc:AlternateContent>
  <bookViews>
    <workbookView xWindow="0" yWindow="0" windowWidth="20490" windowHeight="7755"/>
  </bookViews>
  <sheets>
    <sheet name="Estadística de Asistencia" sheetId="1" r:id="rId1"/>
  </sheets>
  <definedNames>
    <definedName name="_xlnm.Print_Area" localSheetId="0">'Estadística de Asistencia'!$A$1:$O$66</definedName>
  </definedNames>
  <calcPr calcId="152511" concurrentCalc="0"/>
</workbook>
</file>

<file path=xl/calcChain.xml><?xml version="1.0" encoding="utf-8"?>
<calcChain xmlns="http://schemas.openxmlformats.org/spreadsheetml/2006/main">
  <c r="L20" i="1" l="1"/>
  <c r="N8" i="1"/>
  <c r="N9" i="1"/>
  <c r="N10" i="1"/>
  <c r="N11" i="1"/>
  <c r="N12" i="1"/>
  <c r="N13" i="1"/>
  <c r="N14" i="1"/>
  <c r="N15" i="1"/>
  <c r="N16" i="1"/>
  <c r="N17" i="1"/>
  <c r="N18" i="1"/>
  <c r="N19" i="1"/>
  <c r="N7" i="1"/>
  <c r="O17" i="1"/>
  <c r="G20" i="1"/>
  <c r="B20" i="1"/>
  <c r="O16" i="1"/>
  <c r="C20" i="1"/>
  <c r="D20" i="1"/>
  <c r="E20" i="1"/>
  <c r="F20" i="1"/>
  <c r="H20" i="1"/>
  <c r="I20" i="1"/>
  <c r="J20" i="1"/>
  <c r="K20" i="1"/>
  <c r="M20" i="1"/>
  <c r="O8" i="1"/>
  <c r="O9" i="1"/>
  <c r="O11" i="1"/>
  <c r="O13" i="1"/>
  <c r="O15" i="1"/>
  <c r="O19" i="1"/>
  <c r="O7" i="1"/>
  <c r="O18" i="1"/>
  <c r="O14" i="1"/>
  <c r="O12" i="1"/>
  <c r="O10" i="1"/>
</calcChain>
</file>

<file path=xl/sharedStrings.xml><?xml version="1.0" encoding="utf-8"?>
<sst xmlns="http://schemas.openxmlformats.org/spreadsheetml/2006/main" count="31" uniqueCount="30">
  <si>
    <t>AYUNTAMIENTO DE ZAPOPAN, JALISCO</t>
  </si>
  <si>
    <t>TRANSPARENCIA Y BUENAS PRÁCTICAS</t>
  </si>
  <si>
    <t xml:space="preserve"> Consejo de Giros Restringidos sobre Venta y Consumo de Bebidas Alcohólicas</t>
  </si>
  <si>
    <t>NOMBRE DE REGIDOR (A)</t>
  </si>
  <si>
    <t>Total de asistencias</t>
  </si>
  <si>
    <t>Porcentaje de Asistencia por regidor</t>
  </si>
  <si>
    <t>% TOTAL DE ASISTENCIA POR SESIÓN</t>
  </si>
  <si>
    <t>Abril</t>
  </si>
  <si>
    <t>José Antonio  De La Torre Bravo</t>
  </si>
  <si>
    <t>Abel Octavio Salgado Peña</t>
  </si>
  <si>
    <t>Eric Sebastián Dorantes Valencia</t>
  </si>
  <si>
    <t>Febrero</t>
  </si>
  <si>
    <t>Septiembre</t>
  </si>
  <si>
    <t>Noviembre</t>
  </si>
  <si>
    <t>ESTADÍSTICA DE ASISTENCIA COMISIONES EDILICIAS 2021</t>
  </si>
  <si>
    <t>Julio</t>
  </si>
  <si>
    <t>Agosto</t>
  </si>
  <si>
    <t>Octubre</t>
  </si>
  <si>
    <t>Diciembre</t>
  </si>
  <si>
    <t>Esté mes no sesionó</t>
  </si>
  <si>
    <t>Graciela de Obaldía Escalante/
Alfredo Aceves Fernández</t>
  </si>
  <si>
    <t xml:space="preserve">Laura Gabriela Cárdenas Rodriguez/
Ma Fernanda Covarrubias Marrufo </t>
  </si>
  <si>
    <t>Ivan Ricardo Chavez Gómez/
Wendy Sofía Ramírez Campos</t>
  </si>
  <si>
    <t>Oscar Javier Ramirez Castellanos/
Miguel Saínz Loyola</t>
  </si>
  <si>
    <t>Sergio Barrera Sepulveda/
Ma del Socorro Madrígal Gallegos</t>
  </si>
  <si>
    <t>Hugo Rodriguez Diaz/
Carlos Gerardo Martínez Domínguez</t>
  </si>
  <si>
    <t>Rafael Martínez Ramírez/
Alejandro Verduzco Aguilar</t>
  </si>
  <si>
    <t>Alfredo Aceves Fernandez/ 
Luis Rangel García</t>
  </si>
  <si>
    <t>Tatiana Esther Anaya Zúñiga/
Lic. Antonio López Zaragoza</t>
  </si>
  <si>
    <t>José Luis Alzati Mariscal/
Aldo De Anda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</si>
</sst>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9.9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u/>
      <sz val="8"/>
      <color theme="10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10" fillId="0" borderId="6" xfId="6" applyFont="1" applyBorder="1" applyAlignment="1" applyProtection="1">
      <alignment horizontal="center" vertical="center" wrapText="1"/>
    </xf>
    <xf numFmtId="1" fontId="10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14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3" fillId="0" borderId="6" xfId="6" applyFont="1" applyBorder="1" applyAlignment="1" applyProtection="1">
      <alignment horizontal="center" vertical="center" wrapText="1"/>
    </xf>
    <xf numFmtId="0" fontId="11" fillId="0" borderId="13" xfId="6" applyFont="1" applyBorder="1" applyAlignment="1" applyProtection="1">
      <alignment horizontal="center" vertical="top" wrapText="1"/>
    </xf>
    <xf numFmtId="0" fontId="11" fillId="0" borderId="14" xfId="6" applyFont="1" applyBorder="1" applyAlignment="1" applyProtection="1">
      <alignment horizontal="center" vertical="top" wrapText="1"/>
    </xf>
    <xf numFmtId="0" fontId="11" fillId="0" borderId="15" xfId="6" applyFont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</cellXfs>
  <cellStyles count="8">
    <cellStyle name="Hipervínculo" xfId="6" builtinId="8"/>
    <cellStyle name="Hipervínculo 2" xfId="1"/>
    <cellStyle name="Hipervínculo 3" xfId="7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ASISTENCIA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51263505996176706"/>
          <c:y val="1.5724025942955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855022220583081"/>
          <c:y val="0.15235982885906454"/>
          <c:w val="0.6818905013922435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</c:spPr>
          <c:invertIfNegative val="0"/>
          <c:cat>
            <c:strRef>
              <c:f>'Estadística de Asistencia'!$A$7:$A$19</c:f>
              <c:strCache>
                <c:ptCount val="13"/>
                <c:pt idx="0">
                  <c:v>Graciela de Obaldía Escalante/
Alfredo Aceves Fernández</c:v>
                </c:pt>
                <c:pt idx="1">
                  <c:v>Laura Gabriela Cárdenas Rodriguez/
Ma Fernanda Covarrubias Marrufo </c:v>
                </c:pt>
                <c:pt idx="2">
                  <c:v>José Antonio  De La Torre Bravo</c:v>
                </c:pt>
                <c:pt idx="3">
                  <c:v>Ivan Ricardo Chavez Gómez/
Wendy Sofía Ramírez Campos</c:v>
                </c:pt>
                <c:pt idx="4">
                  <c:v>Oscar Javier Ramirez Castellanos/
Miguel Saínz Loyola</c:v>
                </c:pt>
                <c:pt idx="5">
                  <c:v>Sergio Barrera Sepulveda/
Ma del Socorro Madrígal Gallegos</c:v>
                </c:pt>
                <c:pt idx="6">
                  <c:v>Hugo Rodriguez Diaz/
Carlos Gerardo Martínez Domínguez</c:v>
                </c:pt>
                <c:pt idx="7">
                  <c:v>Abel Octavio Salgado Peña</c:v>
                </c:pt>
                <c:pt idx="8">
                  <c:v>Rafael Martínez Ramírez/
Alejandro Verduzco Aguilar</c:v>
                </c:pt>
                <c:pt idx="9">
                  <c:v>Alfredo Aceves Fernandez/ 
Luis Rangel García</c:v>
                </c:pt>
                <c:pt idx="10">
                  <c:v>Tatiana Esther Anaya Zúñiga/
Lic. Antonio López Zaragoza</c:v>
                </c:pt>
                <c:pt idx="11">
                  <c:v>Eric Sebastián Dorantes Valencia</c:v>
                </c:pt>
                <c:pt idx="12">
                  <c:v>José Luis Alzati Mariscal/
Aldo De Anda García</c:v>
                </c:pt>
              </c:strCache>
            </c:strRef>
          </c:cat>
          <c:val>
            <c:numRef>
              <c:f>'Estadística de Asistencia'!$N$7:$N$19</c:f>
              <c:numCache>
                <c:formatCode>0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A9-4912-841C-DAA75DFB1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741952"/>
        <c:axId val="198742344"/>
      </c:barChart>
      <c:catAx>
        <c:axId val="198741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98742344"/>
        <c:crosses val="autoZero"/>
        <c:auto val="1"/>
        <c:lblAlgn val="ctr"/>
        <c:lblOffset val="100"/>
        <c:tickLblSkip val="1"/>
        <c:noMultiLvlLbl val="0"/>
      </c:catAx>
      <c:valAx>
        <c:axId val="198742344"/>
        <c:scaling>
          <c:orientation val="minMax"/>
          <c:max val="8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19874195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  <a:endParaRPr lang="es-MX" sz="1000" baseline="0"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de Asistencia'!$A$7:$A$19</c:f>
              <c:strCache>
                <c:ptCount val="13"/>
                <c:pt idx="0">
                  <c:v>Graciela de Obaldía Escalante/
Alfredo Aceves Fernández</c:v>
                </c:pt>
                <c:pt idx="1">
                  <c:v>Laura Gabriela Cárdenas Rodriguez/
Ma Fernanda Covarrubias Marrufo </c:v>
                </c:pt>
                <c:pt idx="2">
                  <c:v>José Antonio  De La Torre Bravo</c:v>
                </c:pt>
                <c:pt idx="3">
                  <c:v>Ivan Ricardo Chavez Gómez/
Wendy Sofía Ramírez Campos</c:v>
                </c:pt>
                <c:pt idx="4">
                  <c:v>Oscar Javier Ramirez Castellanos/
Miguel Saínz Loyola</c:v>
                </c:pt>
                <c:pt idx="5">
                  <c:v>Sergio Barrera Sepulveda/
Ma del Socorro Madrígal Gallegos</c:v>
                </c:pt>
                <c:pt idx="6">
                  <c:v>Hugo Rodriguez Diaz/
Carlos Gerardo Martínez Domínguez</c:v>
                </c:pt>
                <c:pt idx="7">
                  <c:v>Abel Octavio Salgado Peña</c:v>
                </c:pt>
                <c:pt idx="8">
                  <c:v>Rafael Martínez Ramírez/
Alejandro Verduzco Aguilar</c:v>
                </c:pt>
                <c:pt idx="9">
                  <c:v>Alfredo Aceves Fernandez/ 
Luis Rangel García</c:v>
                </c:pt>
                <c:pt idx="10">
                  <c:v>Tatiana Esther Anaya Zúñiga/
Lic. Antonio López Zaragoza</c:v>
                </c:pt>
                <c:pt idx="11">
                  <c:v>Eric Sebastián Dorantes Valencia</c:v>
                </c:pt>
                <c:pt idx="12">
                  <c:v>José Luis Alzati Mariscal/
Aldo De Anda García</c:v>
                </c:pt>
              </c:strCache>
            </c:strRef>
          </c:cat>
          <c:val>
            <c:numRef>
              <c:f>'Estadística de Asistencia'!$O$7:$O$19</c:f>
              <c:numCache>
                <c:formatCode>0</c:formatCode>
                <c:ptCount val="1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75</c:v>
                </c:pt>
                <c:pt idx="4">
                  <c:v>75</c:v>
                </c:pt>
                <c:pt idx="5">
                  <c:v>100</c:v>
                </c:pt>
                <c:pt idx="6">
                  <c:v>25</c:v>
                </c:pt>
                <c:pt idx="7">
                  <c:v>75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50</c:v>
                </c:pt>
                <c:pt idx="12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95-4802-B0CD-5CC9698E1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335604228921832"/>
          <c:y val="0.14849322072371537"/>
          <c:w val="0.37291501936185217"/>
          <c:h val="0.79982555646727871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Consejo de Giros Restringidos sobre Venta y Consumo de Bebidas Alcohólicas</a:t>
            </a:r>
          </a:p>
        </c:rich>
      </c:tx>
      <c:layout>
        <c:manualLayout>
          <c:xMode val="edge"/>
          <c:yMode val="edge"/>
          <c:x val="0.45824963123215545"/>
          <c:y val="2.956094823455478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0.40625695464693945"/>
                  <c:y val="-1.423149692487607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6681562367901296"/>
                  <c:y val="-8.5388981549255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35798880161958035"/>
                  <c:y val="-1.1385197539900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31642455873490988"/>
                  <c:y val="-1.1385197539900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77%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 Asistencia'!$B$6:$M$6</c:f>
              <c:strCache>
                <c:ptCount val="12"/>
                <c:pt idx="0">
                  <c:v>28/01/2021</c:v>
                </c:pt>
                <c:pt idx="1">
                  <c:v>Febrero</c:v>
                </c:pt>
                <c:pt idx="2">
                  <c:v>12/03/2021</c:v>
                </c:pt>
                <c:pt idx="3">
                  <c:v>Abril</c:v>
                </c:pt>
                <c:pt idx="4">
                  <c:v>06/05/2021</c:v>
                </c:pt>
                <c:pt idx="5">
                  <c:v>29/06/2021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de Asistencia'!$B$20:$M$20</c:f>
              <c:numCache>
                <c:formatCode>0</c:formatCode>
                <c:ptCount val="12"/>
                <c:pt idx="0">
                  <c:v>69.230769230769226</c:v>
                </c:pt>
                <c:pt idx="1">
                  <c:v>0</c:v>
                </c:pt>
                <c:pt idx="2">
                  <c:v>76.923076923076934</c:v>
                </c:pt>
                <c:pt idx="3">
                  <c:v>0</c:v>
                </c:pt>
                <c:pt idx="4">
                  <c:v>92.307692307692307</c:v>
                </c:pt>
                <c:pt idx="5">
                  <c:v>84.615384615384613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56-4D5C-ADDF-8BC0619FB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2"/>
        <c:gapDepth val="202"/>
        <c:shape val="cylinder"/>
        <c:axId val="198743520"/>
        <c:axId val="198743912"/>
        <c:axId val="0"/>
      </c:bar3DChart>
      <c:catAx>
        <c:axId val="198743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98743912"/>
        <c:crosses val="autoZero"/>
        <c:auto val="0"/>
        <c:lblAlgn val="ctr"/>
        <c:lblOffset val="100"/>
        <c:noMultiLvlLbl val="0"/>
      </c:catAx>
      <c:valAx>
        <c:axId val="198743912"/>
        <c:scaling>
          <c:orientation val="minMax"/>
          <c:max val="100"/>
          <c:min val="3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spPr>
          <a:ln w="41275"/>
        </c:spPr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198743520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733424</xdr:colOff>
      <xdr:row>22</xdr:row>
      <xdr:rowOff>104775</xdr:rowOff>
    </xdr:from>
    <xdr:to>
      <xdr:col>17</xdr:col>
      <xdr:colOff>47625</xdr:colOff>
      <xdr:row>44</xdr:row>
      <xdr:rowOff>171450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2131482</xdr:colOff>
      <xdr:row>0</xdr:row>
      <xdr:rowOff>180975</xdr:rowOff>
    </xdr:from>
    <xdr:to>
      <xdr:col>1</xdr:col>
      <xdr:colOff>45508</xdr:colOff>
      <xdr:row>3</xdr:row>
      <xdr:rowOff>75142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31482" y="180975"/>
          <a:ext cx="1028701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22</xdr:row>
      <xdr:rowOff>170657</xdr:rowOff>
    </xdr:from>
    <xdr:to>
      <xdr:col>7</xdr:col>
      <xdr:colOff>666751</xdr:colOff>
      <xdr:row>44</xdr:row>
      <xdr:rowOff>63500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338667</xdr:colOff>
      <xdr:row>46</xdr:row>
      <xdr:rowOff>141816</xdr:rowOff>
    </xdr:from>
    <xdr:to>
      <xdr:col>8</xdr:col>
      <xdr:colOff>762001</xdr:colOff>
      <xdr:row>70</xdr:row>
      <xdr:rowOff>31750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475192</xdr:colOff>
      <xdr:row>0</xdr:row>
      <xdr:rowOff>195791</xdr:rowOff>
    </xdr:from>
    <xdr:to>
      <xdr:col>13</xdr:col>
      <xdr:colOff>656168</xdr:colOff>
      <xdr:row>3</xdr:row>
      <xdr:rowOff>89958</xdr:rowOff>
    </xdr:to>
    <xdr:pic>
      <xdr:nvPicPr>
        <xdr:cNvPr id="8" name="7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67117" y="195791"/>
          <a:ext cx="1028701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1/05/Abril_Giros_2021.pdf" TargetMode="External"/><Relationship Id="rId1" Type="http://schemas.openxmlformats.org/officeDocument/2006/relationships/hyperlink" Target="https://www.zapopan.gob.mx/wp-content/uploads/2021/03/Febrero_Giros_2021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zoomScaleNormal="100" zoomScaleSheetLayoutView="100" workbookViewId="0">
      <selection activeCell="A5" sqref="A5:A6"/>
    </sheetView>
  </sheetViews>
  <sheetFormatPr baseColWidth="10" defaultRowHeight="15" x14ac:dyDescent="0.25"/>
  <cols>
    <col min="1" max="1" width="46.7109375" customWidth="1"/>
    <col min="2" max="2" width="12.7109375" customWidth="1"/>
    <col min="3" max="13" width="12.7109375" style="1" customWidth="1"/>
    <col min="14" max="15" width="12.7109375" customWidth="1"/>
  </cols>
  <sheetData>
    <row r="1" spans="1:15" ht="30" customHeigh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ht="30" customHeight="1" x14ac:dyDescent="0.25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5" ht="30" customHeight="1" x14ac:dyDescent="0.25">
      <c r="A3" s="19" t="s">
        <v>14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</row>
    <row r="4" spans="1:15" ht="30" customHeight="1" x14ac:dyDescent="0.25">
      <c r="A4" s="22" t="s">
        <v>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ht="33.75" customHeight="1" x14ac:dyDescent="0.25">
      <c r="A5" s="25" t="s">
        <v>3</v>
      </c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8"/>
    </row>
    <row r="6" spans="1:15" ht="37.5" customHeight="1" x14ac:dyDescent="0.25">
      <c r="A6" s="25"/>
      <c r="B6" s="6">
        <v>44224</v>
      </c>
      <c r="C6" s="6" t="s">
        <v>11</v>
      </c>
      <c r="D6" s="6">
        <v>44267</v>
      </c>
      <c r="E6" s="6" t="s">
        <v>7</v>
      </c>
      <c r="F6" s="6">
        <v>44322</v>
      </c>
      <c r="G6" s="6">
        <v>44376</v>
      </c>
      <c r="H6" s="6" t="s">
        <v>15</v>
      </c>
      <c r="I6" s="6" t="s">
        <v>16</v>
      </c>
      <c r="J6" s="6" t="s">
        <v>12</v>
      </c>
      <c r="K6" s="6" t="s">
        <v>17</v>
      </c>
      <c r="L6" s="6" t="s">
        <v>13</v>
      </c>
      <c r="M6" s="6" t="s">
        <v>18</v>
      </c>
      <c r="N6" s="7" t="s">
        <v>4</v>
      </c>
      <c r="O6" s="7" t="s">
        <v>5</v>
      </c>
    </row>
    <row r="7" spans="1:15" ht="30" customHeight="1" x14ac:dyDescent="0.25">
      <c r="A7" s="10" t="s">
        <v>20</v>
      </c>
      <c r="B7" s="9">
        <v>1</v>
      </c>
      <c r="C7" s="13" t="s">
        <v>19</v>
      </c>
      <c r="D7" s="12">
        <v>1</v>
      </c>
      <c r="E7" s="13" t="s">
        <v>19</v>
      </c>
      <c r="F7" s="2">
        <v>1</v>
      </c>
      <c r="G7" s="2">
        <v>1</v>
      </c>
      <c r="H7" s="2"/>
      <c r="I7" s="2"/>
      <c r="J7" s="2"/>
      <c r="K7" s="2"/>
      <c r="L7" s="2"/>
      <c r="M7" s="2"/>
      <c r="N7" s="3">
        <f t="shared" ref="N7:N19" si="0">SUM(B7:M7)</f>
        <v>4</v>
      </c>
      <c r="O7" s="4">
        <f t="shared" ref="O7:O19" si="1">(N7*100)/$N$7</f>
        <v>100</v>
      </c>
    </row>
    <row r="8" spans="1:15" ht="30" customHeight="1" x14ac:dyDescent="0.25">
      <c r="A8" s="10" t="s">
        <v>21</v>
      </c>
      <c r="B8" s="9">
        <v>1</v>
      </c>
      <c r="C8" s="14"/>
      <c r="D8" s="12">
        <v>1</v>
      </c>
      <c r="E8" s="14"/>
      <c r="F8" s="2">
        <v>1</v>
      </c>
      <c r="G8" s="2">
        <v>1</v>
      </c>
      <c r="H8" s="2"/>
      <c r="I8" s="2"/>
      <c r="J8" s="2"/>
      <c r="K8" s="2"/>
      <c r="L8" s="2"/>
      <c r="M8" s="2"/>
      <c r="N8" s="3">
        <f t="shared" si="0"/>
        <v>4</v>
      </c>
      <c r="O8" s="4">
        <f t="shared" si="1"/>
        <v>100</v>
      </c>
    </row>
    <row r="9" spans="1:15" ht="30" customHeight="1" x14ac:dyDescent="0.25">
      <c r="A9" s="10" t="s">
        <v>8</v>
      </c>
      <c r="B9" s="9">
        <v>1</v>
      </c>
      <c r="C9" s="14"/>
      <c r="D9" s="12">
        <v>1</v>
      </c>
      <c r="E9" s="14"/>
      <c r="F9" s="2">
        <v>1</v>
      </c>
      <c r="G9" s="2">
        <v>1</v>
      </c>
      <c r="H9" s="2"/>
      <c r="I9" s="2"/>
      <c r="J9" s="2"/>
      <c r="K9" s="2"/>
      <c r="L9" s="2"/>
      <c r="M9" s="2"/>
      <c r="N9" s="3">
        <f t="shared" si="0"/>
        <v>4</v>
      </c>
      <c r="O9" s="4">
        <f t="shared" si="1"/>
        <v>100</v>
      </c>
    </row>
    <row r="10" spans="1:15" ht="30" customHeight="1" x14ac:dyDescent="0.25">
      <c r="A10" s="11" t="s">
        <v>22</v>
      </c>
      <c r="B10" s="9">
        <v>0</v>
      </c>
      <c r="C10" s="14"/>
      <c r="D10" s="12">
        <v>1</v>
      </c>
      <c r="E10" s="14"/>
      <c r="F10" s="2">
        <v>1</v>
      </c>
      <c r="G10" s="2">
        <v>1</v>
      </c>
      <c r="H10" s="2"/>
      <c r="I10" s="2"/>
      <c r="J10" s="2"/>
      <c r="K10" s="2"/>
      <c r="L10" s="2"/>
      <c r="M10" s="2"/>
      <c r="N10" s="3">
        <f t="shared" si="0"/>
        <v>3</v>
      </c>
      <c r="O10" s="4">
        <f t="shared" si="1"/>
        <v>75</v>
      </c>
    </row>
    <row r="11" spans="1:15" ht="30" customHeight="1" x14ac:dyDescent="0.25">
      <c r="A11" s="10" t="s">
        <v>23</v>
      </c>
      <c r="B11" s="9">
        <v>1</v>
      </c>
      <c r="C11" s="14"/>
      <c r="D11" s="12">
        <v>1</v>
      </c>
      <c r="E11" s="14"/>
      <c r="F11" s="2">
        <v>1</v>
      </c>
      <c r="G11" s="2">
        <v>0</v>
      </c>
      <c r="H11" s="2"/>
      <c r="I11" s="2"/>
      <c r="J11" s="2"/>
      <c r="K11" s="2"/>
      <c r="L11" s="2"/>
      <c r="M11" s="2"/>
      <c r="N11" s="3">
        <f t="shared" si="0"/>
        <v>3</v>
      </c>
      <c r="O11" s="4">
        <f t="shared" si="1"/>
        <v>75</v>
      </c>
    </row>
    <row r="12" spans="1:15" ht="30" customHeight="1" x14ac:dyDescent="0.25">
      <c r="A12" s="10" t="s">
        <v>24</v>
      </c>
      <c r="B12" s="9">
        <v>1</v>
      </c>
      <c r="C12" s="14"/>
      <c r="D12" s="12">
        <v>1</v>
      </c>
      <c r="E12" s="14"/>
      <c r="F12" s="2">
        <v>1</v>
      </c>
      <c r="G12" s="2">
        <v>1</v>
      </c>
      <c r="H12" s="2"/>
      <c r="I12" s="2"/>
      <c r="J12" s="2"/>
      <c r="K12" s="2"/>
      <c r="L12" s="2"/>
      <c r="M12" s="2"/>
      <c r="N12" s="3">
        <f t="shared" si="0"/>
        <v>4</v>
      </c>
      <c r="O12" s="4">
        <f t="shared" si="1"/>
        <v>100</v>
      </c>
    </row>
    <row r="13" spans="1:15" ht="30" customHeight="1" x14ac:dyDescent="0.25">
      <c r="A13" s="10" t="s">
        <v>25</v>
      </c>
      <c r="B13" s="9">
        <v>0</v>
      </c>
      <c r="C13" s="14"/>
      <c r="D13" s="12">
        <v>0</v>
      </c>
      <c r="E13" s="14"/>
      <c r="F13" s="2">
        <v>0</v>
      </c>
      <c r="G13" s="2">
        <v>1</v>
      </c>
      <c r="H13" s="2"/>
      <c r="I13" s="2"/>
      <c r="J13" s="2"/>
      <c r="K13" s="2"/>
      <c r="L13" s="2"/>
      <c r="M13" s="2"/>
      <c r="N13" s="3">
        <f t="shared" si="0"/>
        <v>1</v>
      </c>
      <c r="O13" s="4">
        <f t="shared" si="1"/>
        <v>25</v>
      </c>
    </row>
    <row r="14" spans="1:15" ht="30" customHeight="1" x14ac:dyDescent="0.25">
      <c r="A14" s="10" t="s">
        <v>9</v>
      </c>
      <c r="B14" s="9">
        <v>1</v>
      </c>
      <c r="C14" s="14"/>
      <c r="D14" s="12">
        <v>1</v>
      </c>
      <c r="E14" s="14"/>
      <c r="F14" s="2">
        <v>1</v>
      </c>
      <c r="G14" s="2">
        <v>0</v>
      </c>
      <c r="H14" s="2"/>
      <c r="I14" s="2"/>
      <c r="J14" s="2"/>
      <c r="K14" s="2"/>
      <c r="L14" s="2"/>
      <c r="M14" s="2"/>
      <c r="N14" s="3">
        <f t="shared" si="0"/>
        <v>3</v>
      </c>
      <c r="O14" s="4">
        <f t="shared" si="1"/>
        <v>75</v>
      </c>
    </row>
    <row r="15" spans="1:15" ht="30" customHeight="1" x14ac:dyDescent="0.25">
      <c r="A15" s="10" t="s">
        <v>26</v>
      </c>
      <c r="B15" s="9">
        <v>1</v>
      </c>
      <c r="C15" s="14"/>
      <c r="D15" s="12">
        <v>1</v>
      </c>
      <c r="E15" s="14"/>
      <c r="F15" s="2">
        <v>1</v>
      </c>
      <c r="G15" s="2">
        <v>1</v>
      </c>
      <c r="H15" s="2"/>
      <c r="I15" s="2"/>
      <c r="J15" s="2"/>
      <c r="K15" s="2"/>
      <c r="L15" s="2"/>
      <c r="M15" s="2"/>
      <c r="N15" s="3">
        <f t="shared" si="0"/>
        <v>4</v>
      </c>
      <c r="O15" s="4">
        <f t="shared" si="1"/>
        <v>100</v>
      </c>
    </row>
    <row r="16" spans="1:15" ht="30" customHeight="1" x14ac:dyDescent="0.25">
      <c r="A16" s="10" t="s">
        <v>27</v>
      </c>
      <c r="B16" s="9">
        <v>1</v>
      </c>
      <c r="C16" s="14"/>
      <c r="D16" s="12">
        <v>1</v>
      </c>
      <c r="E16" s="14"/>
      <c r="F16" s="2">
        <v>1</v>
      </c>
      <c r="G16" s="2">
        <v>1</v>
      </c>
      <c r="H16" s="2"/>
      <c r="I16" s="2"/>
      <c r="J16" s="2"/>
      <c r="K16" s="2"/>
      <c r="L16" s="2"/>
      <c r="M16" s="2"/>
      <c r="N16" s="3">
        <f t="shared" si="0"/>
        <v>4</v>
      </c>
      <c r="O16" s="4">
        <f t="shared" si="1"/>
        <v>100</v>
      </c>
    </row>
    <row r="17" spans="1:15" ht="30" customHeight="1" x14ac:dyDescent="0.25">
      <c r="A17" s="10" t="s">
        <v>28</v>
      </c>
      <c r="B17" s="9">
        <v>1</v>
      </c>
      <c r="C17" s="14"/>
      <c r="D17" s="12">
        <v>1</v>
      </c>
      <c r="E17" s="14"/>
      <c r="F17" s="2">
        <v>1</v>
      </c>
      <c r="G17" s="2">
        <v>1</v>
      </c>
      <c r="H17" s="2"/>
      <c r="I17" s="2"/>
      <c r="J17" s="2"/>
      <c r="K17" s="2"/>
      <c r="L17" s="2"/>
      <c r="M17" s="2"/>
      <c r="N17" s="3">
        <f t="shared" si="0"/>
        <v>4</v>
      </c>
      <c r="O17" s="4">
        <f t="shared" si="1"/>
        <v>100</v>
      </c>
    </row>
    <row r="18" spans="1:15" ht="30" customHeight="1" x14ac:dyDescent="0.25">
      <c r="A18" s="10" t="s">
        <v>10</v>
      </c>
      <c r="B18" s="9">
        <v>0</v>
      </c>
      <c r="C18" s="14"/>
      <c r="D18" s="12">
        <v>0</v>
      </c>
      <c r="E18" s="14"/>
      <c r="F18" s="2">
        <v>1</v>
      </c>
      <c r="G18" s="2">
        <v>1</v>
      </c>
      <c r="H18" s="2"/>
      <c r="I18" s="2"/>
      <c r="J18" s="2"/>
      <c r="K18" s="2"/>
      <c r="L18" s="2"/>
      <c r="M18" s="2"/>
      <c r="N18" s="3">
        <f t="shared" si="0"/>
        <v>2</v>
      </c>
      <c r="O18" s="4">
        <f t="shared" si="1"/>
        <v>50</v>
      </c>
    </row>
    <row r="19" spans="1:15" ht="30" customHeight="1" x14ac:dyDescent="0.25">
      <c r="A19" s="10" t="s">
        <v>29</v>
      </c>
      <c r="B19" s="9">
        <v>0</v>
      </c>
      <c r="C19" s="15"/>
      <c r="D19" s="12">
        <v>0</v>
      </c>
      <c r="E19" s="15"/>
      <c r="F19" s="2">
        <v>1</v>
      </c>
      <c r="G19" s="2">
        <v>1</v>
      </c>
      <c r="H19" s="2"/>
      <c r="I19" s="2"/>
      <c r="J19" s="2"/>
      <c r="K19" s="2"/>
      <c r="L19" s="2"/>
      <c r="M19" s="2"/>
      <c r="N19" s="3">
        <f t="shared" si="0"/>
        <v>2</v>
      </c>
      <c r="O19" s="4">
        <f t="shared" si="1"/>
        <v>50</v>
      </c>
    </row>
    <row r="20" spans="1:15" ht="30" customHeight="1" x14ac:dyDescent="0.25">
      <c r="A20" s="8" t="s">
        <v>6</v>
      </c>
      <c r="B20" s="5">
        <f>AVERAGE(B7:B19)*100</f>
        <v>69.230769230769226</v>
      </c>
      <c r="C20" s="5" t="e">
        <f t="shared" ref="C20:M20" si="2">AVERAGE(C7:C19)*100</f>
        <v>#DIV/0!</v>
      </c>
      <c r="D20" s="5">
        <f t="shared" si="2"/>
        <v>76.923076923076934</v>
      </c>
      <c r="E20" s="5" t="e">
        <f t="shared" si="2"/>
        <v>#DIV/0!</v>
      </c>
      <c r="F20" s="5">
        <f t="shared" si="2"/>
        <v>92.307692307692307</v>
      </c>
      <c r="G20" s="5">
        <f>AVERAGE(G7:G19)*100</f>
        <v>84.615384615384613</v>
      </c>
      <c r="H20" s="5" t="e">
        <f t="shared" si="2"/>
        <v>#DIV/0!</v>
      </c>
      <c r="I20" s="5" t="e">
        <f t="shared" si="2"/>
        <v>#DIV/0!</v>
      </c>
      <c r="J20" s="5" t="e">
        <f t="shared" si="2"/>
        <v>#DIV/0!</v>
      </c>
      <c r="K20" s="5" t="e">
        <f t="shared" si="2"/>
        <v>#DIV/0!</v>
      </c>
      <c r="L20" s="5" t="e">
        <f t="shared" si="2"/>
        <v>#DIV/0!</v>
      </c>
      <c r="M20" s="5" t="e">
        <f t="shared" si="2"/>
        <v>#DIV/0!</v>
      </c>
      <c r="N20" s="5"/>
      <c r="O20" s="3"/>
    </row>
  </sheetData>
  <mergeCells count="8">
    <mergeCell ref="C7:C19"/>
    <mergeCell ref="A1:O1"/>
    <mergeCell ref="A2:O2"/>
    <mergeCell ref="A3:O3"/>
    <mergeCell ref="A4:O4"/>
    <mergeCell ref="A5:A6"/>
    <mergeCell ref="B5:O5"/>
    <mergeCell ref="E7:E19"/>
  </mergeCells>
  <hyperlinks>
    <hyperlink ref="C7:C19" r:id="rId1" display="Esté no sesionó"/>
    <hyperlink ref="E7:E19" r:id="rId2" display="Esté mes no sesionó"/>
  </hyperlinks>
  <pageMargins left="0.7" right="0.7" top="0.75" bottom="0.75" header="0.3" footer="0.3"/>
  <pageSetup paperSize="5" scale="43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Estadística de Asistencia</vt:lpstr>
      <vt:lpstr>'Estadística de Asistencia'!Área_de_impresión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2016-04-20T18:19:39Z</dcterms:created>
  <dcterms:modified xsi:type="dcterms:W3CDTF">2021-07-07T15:16:25Z</dcterms:modified>
</cp:coreProperties>
</file>