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1ER TRIMESTRE 2021\"/>
    </mc:Choice>
  </mc:AlternateContent>
  <bookViews>
    <workbookView xWindow="-240" yWindow="4215" windowWidth="20055" windowHeight="3690"/>
  </bookViews>
  <sheets>
    <sheet name="Hoja1 (2)" sheetId="2" r:id="rId1"/>
  </sheets>
  <calcPr calcId="152511"/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G21" i="2"/>
  <c r="D37" i="2"/>
  <c r="G37" i="2" s="1"/>
  <c r="D33" i="2"/>
  <c r="G33" i="2" s="1"/>
  <c r="D31" i="2"/>
  <c r="G31" i="2" s="1"/>
  <c r="D30" i="2"/>
  <c r="G30" i="2" s="1"/>
  <c r="D28" i="2"/>
  <c r="G23" i="2"/>
  <c r="G22" i="2"/>
  <c r="G20" i="2"/>
  <c r="G19" i="2"/>
  <c r="G18" i="2"/>
  <c r="G17" i="2"/>
  <c r="G16" i="2"/>
  <c r="G15" i="2"/>
  <c r="G14" i="2"/>
  <c r="G13" i="2"/>
  <c r="G12" i="2"/>
  <c r="G11" i="2"/>
  <c r="F9" i="2"/>
  <c r="F39" i="2" s="1"/>
  <c r="E9" i="2"/>
  <c r="E39" i="2" s="1"/>
  <c r="C9" i="2"/>
  <c r="C39" i="2" s="1"/>
  <c r="B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<sst xmlns="http://schemas.openxmlformats.org/spreadsheetml/2006/main" count="42" uniqueCount="30">
  <si>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</si>
  <si>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</si>
  <si>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</si>
  <si>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</si>
  <si>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</si>
  <si>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</si>
  <si>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</si>
  <si>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</si>
  <si>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</si>
  <si>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</si>
  <si>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</si>
  <si>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</si>
  <si>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</si>
  <si>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</si>
  <si>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</si>
  <si>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</si>
  <si>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</si>
  <si>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</si>
  <si>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</si>
  <si>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</si>
  <si>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</si>
  <si>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</si>
  <si>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</si>
  <si>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</si>
  <si>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</si>
  <si>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</si>
  <si>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</si>
  <si>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</si>
  <si>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</si>
  <si>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>Del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</si>
</sst>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  <font>
      <sz val="8.0500000000000007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Normal="100" workbookViewId="0">
      <selection activeCell="A5" sqref="A5:G5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3" t="s">
        <v>25</v>
      </c>
      <c r="B1" s="34"/>
      <c r="C1" s="34"/>
      <c r="D1" s="34"/>
      <c r="E1" s="34"/>
      <c r="F1" s="34"/>
      <c r="G1" s="35"/>
    </row>
    <row r="2" spans="1:9" ht="15" customHeight="1" x14ac:dyDescent="0.25">
      <c r="A2" s="36" t="s">
        <v>26</v>
      </c>
      <c r="B2" s="37"/>
      <c r="C2" s="37"/>
      <c r="D2" s="37"/>
      <c r="E2" s="37"/>
      <c r="F2" s="37"/>
      <c r="G2" s="38"/>
    </row>
    <row r="3" spans="1:9" ht="15" customHeight="1" x14ac:dyDescent="0.25">
      <c r="A3" s="36" t="s">
        <v>27</v>
      </c>
      <c r="B3" s="37"/>
      <c r="C3" s="37"/>
      <c r="D3" s="37"/>
      <c r="E3" s="37"/>
      <c r="F3" s="37"/>
      <c r="G3" s="38"/>
    </row>
    <row r="4" spans="1:9" x14ac:dyDescent="0.25">
      <c r="A4" s="39" t="s">
        <v>29</v>
      </c>
      <c r="B4" s="40"/>
      <c r="C4" s="40"/>
      <c r="D4" s="40"/>
      <c r="E4" s="40"/>
      <c r="F4" s="40"/>
      <c r="G4" s="41"/>
    </row>
    <row r="5" spans="1:9" ht="29.25" customHeight="1" thickBot="1" x14ac:dyDescent="0.3">
      <c r="A5" s="42" t="s">
        <v>28</v>
      </c>
      <c r="B5" s="43"/>
      <c r="C5" s="43"/>
      <c r="D5" s="43"/>
      <c r="E5" s="43"/>
      <c r="F5" s="43"/>
      <c r="G5" s="44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9" t="s">
        <v>5</v>
      </c>
      <c r="B7" s="26" t="s">
        <v>1</v>
      </c>
      <c r="C7" s="27"/>
      <c r="D7" s="27"/>
      <c r="E7" s="27"/>
      <c r="F7" s="28"/>
      <c r="G7" s="31" t="s">
        <v>7</v>
      </c>
    </row>
    <row r="8" spans="1:9" ht="30.75" thickBot="1" x14ac:dyDescent="0.3">
      <c r="A8" s="30"/>
      <c r="B8" s="22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2"/>
    </row>
    <row r="9" spans="1:9" ht="15" customHeight="1" thickBot="1" x14ac:dyDescent="0.3">
      <c r="A9" s="21" t="s">
        <v>9</v>
      </c>
      <c r="B9" s="18">
        <f>SUM(B11:B23)</f>
        <v>6498009620.999999</v>
      </c>
      <c r="C9" s="18">
        <f>SUM(C11:C23)</f>
        <v>19280563.680000015</v>
      </c>
      <c r="D9" s="18">
        <f>SUM(B9+C9)</f>
        <v>6517290184.6799994</v>
      </c>
      <c r="E9" s="18">
        <f>SUM(E11:E23)</f>
        <v>1372103182.5799999</v>
      </c>
      <c r="F9" s="18">
        <f>SUM(F11:F23)</f>
        <v>1356359439.1099999</v>
      </c>
      <c r="G9" s="18">
        <f>SUM(D9-E9)</f>
        <v>5145187002.0999994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3">
        <v>69419717.549999997</v>
      </c>
      <c r="C11" s="23">
        <v>0</v>
      </c>
      <c r="D11" s="23">
        <f>SUM(B11+C11)</f>
        <v>69419717.549999997</v>
      </c>
      <c r="E11" s="23">
        <v>14912789.890000001</v>
      </c>
      <c r="F11" s="23">
        <v>14912789.890000001</v>
      </c>
      <c r="G11" s="23">
        <f>SUM(D11-E11)</f>
        <v>54506927.659999996</v>
      </c>
    </row>
    <row r="12" spans="1:9" s="9" customFormat="1" ht="15" customHeight="1" thickBot="1" x14ac:dyDescent="0.3">
      <c r="A12" s="11" t="s">
        <v>12</v>
      </c>
      <c r="B12" s="24">
        <v>133395081.11</v>
      </c>
      <c r="C12" s="24">
        <v>-5221600</v>
      </c>
      <c r="D12" s="24">
        <f>SUM(B12+C12)</f>
        <v>128173481.11</v>
      </c>
      <c r="E12" s="24">
        <v>10609100</v>
      </c>
      <c r="F12" s="24">
        <v>10609100</v>
      </c>
      <c r="G12" s="24">
        <f>SUM(D12-E12)</f>
        <v>117564381.11</v>
      </c>
    </row>
    <row r="13" spans="1:9" ht="26.25" customHeight="1" thickBot="1" x14ac:dyDescent="0.3">
      <c r="A13" s="11" t="s">
        <v>13</v>
      </c>
      <c r="B13" s="25">
        <v>858887423.80999994</v>
      </c>
      <c r="C13" s="25">
        <v>-169258852.69</v>
      </c>
      <c r="D13" s="24">
        <f t="shared" ref="D13:D38" si="0">SUM(B13+C13)</f>
        <v>689628571.11999989</v>
      </c>
      <c r="E13" s="25">
        <v>257880742.53999999</v>
      </c>
      <c r="F13" s="25">
        <v>257880742.53999999</v>
      </c>
      <c r="G13" s="24">
        <f t="shared" ref="G13:G38" si="1">SUM(D13-E13)</f>
        <v>431747828.57999992</v>
      </c>
    </row>
    <row r="14" spans="1:9" ht="15" customHeight="1" thickBot="1" x14ac:dyDescent="0.3">
      <c r="A14" s="12" t="s">
        <v>14</v>
      </c>
      <c r="B14" s="25">
        <v>162166847.69</v>
      </c>
      <c r="C14" s="25">
        <v>-5232000</v>
      </c>
      <c r="D14" s="24">
        <f t="shared" si="0"/>
        <v>156934847.69</v>
      </c>
      <c r="E14" s="25">
        <v>21760326.059999999</v>
      </c>
      <c r="F14" s="25">
        <v>21697346.899999999</v>
      </c>
      <c r="G14" s="24">
        <f t="shared" si="1"/>
        <v>135174521.63</v>
      </c>
    </row>
    <row r="15" spans="1:9" ht="15" customHeight="1" thickBot="1" x14ac:dyDescent="0.3">
      <c r="A15" s="12" t="s">
        <v>16</v>
      </c>
      <c r="B15" s="25">
        <v>315224146.27999997</v>
      </c>
      <c r="C15" s="25">
        <v>-15955530.1</v>
      </c>
      <c r="D15" s="24">
        <f t="shared" si="0"/>
        <v>299268616.17999995</v>
      </c>
      <c r="E15" s="25">
        <v>64071450.079999998</v>
      </c>
      <c r="F15" s="25">
        <v>64071450.079999998</v>
      </c>
      <c r="G15" s="24">
        <f t="shared" si="1"/>
        <v>235197166.09999996</v>
      </c>
    </row>
    <row r="16" spans="1:9" ht="15" customHeight="1" thickBot="1" x14ac:dyDescent="0.3">
      <c r="A16" s="13" t="s">
        <v>17</v>
      </c>
      <c r="B16" s="25">
        <v>1178892233.1500001</v>
      </c>
      <c r="C16" s="25">
        <v>84544448.049999997</v>
      </c>
      <c r="D16" s="24">
        <f t="shared" si="0"/>
        <v>1263436681.2</v>
      </c>
      <c r="E16" s="25">
        <v>310358419.75</v>
      </c>
      <c r="F16" s="25">
        <v>310358419.75</v>
      </c>
      <c r="G16" s="24">
        <f t="shared" si="1"/>
        <v>953078261.45000005</v>
      </c>
    </row>
    <row r="17" spans="1:13" ht="15" customHeight="1" thickBot="1" x14ac:dyDescent="0.3">
      <c r="A17" s="13" t="s">
        <v>18</v>
      </c>
      <c r="B17" s="25">
        <v>24123828.239999998</v>
      </c>
      <c r="C17" s="25">
        <v>-179013</v>
      </c>
      <c r="D17" s="24">
        <f t="shared" si="0"/>
        <v>23944815.239999998</v>
      </c>
      <c r="E17" s="25">
        <v>5538853.0999999996</v>
      </c>
      <c r="F17" s="25">
        <v>5538853.0999999996</v>
      </c>
      <c r="G17" s="24">
        <f t="shared" si="1"/>
        <v>18405962.140000001</v>
      </c>
    </row>
    <row r="18" spans="1:13" ht="30" customHeight="1" thickBot="1" x14ac:dyDescent="0.3">
      <c r="A18" s="12" t="s">
        <v>19</v>
      </c>
      <c r="B18" s="25">
        <v>706316597.83000004</v>
      </c>
      <c r="C18" s="25">
        <v>66784001.840000004</v>
      </c>
      <c r="D18" s="24">
        <f t="shared" si="0"/>
        <v>773100599.67000008</v>
      </c>
      <c r="E18" s="25">
        <v>105055203.25</v>
      </c>
      <c r="F18" s="25">
        <v>105055203.25</v>
      </c>
      <c r="G18" s="24">
        <f t="shared" si="1"/>
        <v>668045396.42000008</v>
      </c>
    </row>
    <row r="19" spans="1:13" ht="36.75" customHeight="1" thickBot="1" x14ac:dyDescent="0.3">
      <c r="A19" s="12" t="s">
        <v>20</v>
      </c>
      <c r="B19" s="25">
        <v>1820871398.1400001</v>
      </c>
      <c r="C19" s="25">
        <v>114539090.53</v>
      </c>
      <c r="D19" s="24">
        <f t="shared" si="0"/>
        <v>1935410488.6700001</v>
      </c>
      <c r="E19" s="25">
        <v>359111772.42000002</v>
      </c>
      <c r="F19" s="25">
        <v>343618269.25999999</v>
      </c>
      <c r="G19" s="24">
        <f t="shared" si="1"/>
        <v>1576298716.25</v>
      </c>
    </row>
    <row r="20" spans="1:13" ht="39" thickBot="1" x14ac:dyDescent="0.3">
      <c r="A20" s="12" t="s">
        <v>21</v>
      </c>
      <c r="B20" s="25">
        <v>424937875.32999998</v>
      </c>
      <c r="C20" s="25">
        <v>-3539049.66</v>
      </c>
      <c r="D20" s="24">
        <f t="shared" si="0"/>
        <v>421398825.66999996</v>
      </c>
      <c r="E20" s="25">
        <v>84455077.25</v>
      </c>
      <c r="F20" s="25">
        <v>84291597.290000007</v>
      </c>
      <c r="G20" s="24">
        <f t="shared" si="1"/>
        <v>336943748.41999996</v>
      </c>
    </row>
    <row r="21" spans="1:13" ht="30.75" customHeight="1" thickBot="1" x14ac:dyDescent="0.3">
      <c r="A21" s="12" t="s">
        <v>23</v>
      </c>
      <c r="B21" s="25">
        <v>139487591.69999999</v>
      </c>
      <c r="C21" s="25">
        <v>-5014381.3</v>
      </c>
      <c r="D21" s="24">
        <f>SUM(B21+C21)</f>
        <v>134473210.39999998</v>
      </c>
      <c r="E21" s="25">
        <v>21056837.32</v>
      </c>
      <c r="F21" s="25">
        <v>21056837.32</v>
      </c>
      <c r="G21" s="24">
        <f t="shared" si="1"/>
        <v>113416373.07999998</v>
      </c>
    </row>
    <row r="22" spans="1:13" ht="26.25" thickBot="1" x14ac:dyDescent="0.3">
      <c r="A22" s="12" t="s">
        <v>22</v>
      </c>
      <c r="B22" s="25">
        <v>519991820.48000002</v>
      </c>
      <c r="C22" s="25">
        <v>-22926129.280000001</v>
      </c>
      <c r="D22" s="24">
        <f t="shared" si="0"/>
        <v>497065691.20000005</v>
      </c>
      <c r="E22" s="25">
        <v>90441503.510000005</v>
      </c>
      <c r="F22" s="25">
        <v>90417722.319999993</v>
      </c>
      <c r="G22" s="24">
        <f t="shared" si="1"/>
        <v>406624187.69000006</v>
      </c>
    </row>
    <row r="23" spans="1:13" ht="26.25" thickBot="1" x14ac:dyDescent="0.3">
      <c r="A23" s="12" t="s">
        <v>24</v>
      </c>
      <c r="B23" s="25">
        <v>144295059.69</v>
      </c>
      <c r="C23" s="25">
        <v>-19260420.710000001</v>
      </c>
      <c r="D23" s="24">
        <f t="shared" si="0"/>
        <v>125034638.97999999</v>
      </c>
      <c r="E23" s="25">
        <v>26851107.41</v>
      </c>
      <c r="F23" s="25">
        <v>26851107.41</v>
      </c>
      <c r="G23" s="24">
        <f t="shared" si="1"/>
        <v>98183531.569999993</v>
      </c>
    </row>
    <row r="24" spans="1:13" ht="17.25" customHeight="1" thickBot="1" x14ac:dyDescent="0.3">
      <c r="A24" s="12"/>
      <c r="B24" s="20"/>
      <c r="C24" s="20"/>
      <c r="D24" s="18"/>
      <c r="E24" s="20"/>
      <c r="F24" s="20"/>
      <c r="G24" s="18"/>
    </row>
    <row r="25" spans="1:13" ht="29.25" customHeight="1" thickBot="1" x14ac:dyDescent="0.3">
      <c r="A25" s="21" t="s">
        <v>10</v>
      </c>
      <c r="B25" s="20">
        <f>SUM(B28:B38)</f>
        <v>963437748</v>
      </c>
      <c r="C25" s="20">
        <f>SUM(C28:C38)</f>
        <v>182038575.69</v>
      </c>
      <c r="D25" s="20">
        <f>SUM(D28:D38)</f>
        <v>1145476323.6900001</v>
      </c>
      <c r="E25" s="20">
        <f>SUM(E26:E38)</f>
        <v>212532603.38999999</v>
      </c>
      <c r="F25" s="20">
        <f>SUM(F26:F38)</f>
        <v>212532603.38999999</v>
      </c>
      <c r="G25" s="20">
        <f t="shared" ref="G25" si="2">SUM(G28:G37)</f>
        <v>932943720.30000007</v>
      </c>
    </row>
    <row r="26" spans="1:13" ht="15.75" thickBot="1" x14ac:dyDescent="0.3">
      <c r="A26" s="11" t="s">
        <v>11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13" ht="15" customHeight="1" thickBot="1" x14ac:dyDescent="0.3">
      <c r="A27" s="11" t="s">
        <v>12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5">
        <v>9256621.5399999991</v>
      </c>
      <c r="C28" s="25">
        <v>29840540.879999999</v>
      </c>
      <c r="D28" s="25">
        <f t="shared" si="0"/>
        <v>39097162.420000002</v>
      </c>
      <c r="E28" s="25">
        <v>2841998.37</v>
      </c>
      <c r="F28" s="25">
        <v>2841998.37</v>
      </c>
      <c r="G28" s="25">
        <f t="shared" si="1"/>
        <v>36255164.050000004</v>
      </c>
    </row>
    <row r="29" spans="1:13" ht="15.75" thickBot="1" x14ac:dyDescent="0.3">
      <c r="A29" s="12" t="s">
        <v>14</v>
      </c>
      <c r="B29" s="25">
        <v>0</v>
      </c>
      <c r="C29" s="25">
        <v>0</v>
      </c>
      <c r="D29" s="25"/>
      <c r="E29" s="25">
        <v>0</v>
      </c>
      <c r="F29" s="25">
        <v>0</v>
      </c>
      <c r="G29" s="25"/>
    </row>
    <row r="30" spans="1:13" ht="15.75" thickBot="1" x14ac:dyDescent="0.3">
      <c r="A30" s="12" t="s">
        <v>15</v>
      </c>
      <c r="B30" s="25">
        <v>11000000</v>
      </c>
      <c r="C30" s="25">
        <v>0</v>
      </c>
      <c r="D30" s="25">
        <f t="shared" si="0"/>
        <v>11000000</v>
      </c>
      <c r="E30" s="25">
        <v>0</v>
      </c>
      <c r="F30" s="25">
        <v>0</v>
      </c>
      <c r="G30" s="25">
        <f t="shared" si="1"/>
        <v>11000000</v>
      </c>
    </row>
    <row r="31" spans="1:13" ht="15" customHeight="1" thickBot="1" x14ac:dyDescent="0.3">
      <c r="A31" s="13" t="s">
        <v>17</v>
      </c>
      <c r="B31" s="25">
        <v>158452332.97</v>
      </c>
      <c r="C31" s="25">
        <v>-19108067.280000001</v>
      </c>
      <c r="D31" s="25">
        <f t="shared" si="0"/>
        <v>139344265.69</v>
      </c>
      <c r="E31" s="25">
        <v>29681164.559999999</v>
      </c>
      <c r="F31" s="25">
        <v>29681164.559999999</v>
      </c>
      <c r="G31" s="25">
        <f t="shared" si="1"/>
        <v>109663101.13</v>
      </c>
    </row>
    <row r="32" spans="1:13" ht="15" customHeight="1" thickBot="1" x14ac:dyDescent="0.3">
      <c r="A32" s="13" t="s">
        <v>18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26.25" thickBot="1" x14ac:dyDescent="0.3">
      <c r="A33" s="12" t="s">
        <v>19</v>
      </c>
      <c r="B33" s="25">
        <v>448061586.10000002</v>
      </c>
      <c r="C33" s="25">
        <v>82044917.290000007</v>
      </c>
      <c r="D33" s="25">
        <f t="shared" si="0"/>
        <v>530106503.39000005</v>
      </c>
      <c r="E33" s="25">
        <v>110624444.14</v>
      </c>
      <c r="F33" s="25">
        <v>110624444.14</v>
      </c>
      <c r="G33" s="25">
        <f t="shared" si="1"/>
        <v>419482059.25000006</v>
      </c>
    </row>
    <row r="34" spans="1:7" ht="39" thickBot="1" x14ac:dyDescent="0.3">
      <c r="A34" s="12" t="s">
        <v>20</v>
      </c>
      <c r="B34" s="25">
        <v>59000000</v>
      </c>
      <c r="C34" s="25">
        <v>-6732369.3300000001</v>
      </c>
      <c r="D34" s="25">
        <f t="shared" si="0"/>
        <v>52267630.670000002</v>
      </c>
      <c r="E34" s="25">
        <v>0</v>
      </c>
      <c r="F34" s="25">
        <v>0</v>
      </c>
      <c r="G34" s="25">
        <f t="shared" si="1"/>
        <v>52267630.670000002</v>
      </c>
    </row>
    <row r="35" spans="1:7" ht="39" thickBot="1" x14ac:dyDescent="0.3">
      <c r="A35" s="12" t="s">
        <v>21</v>
      </c>
      <c r="B35" s="25">
        <v>0</v>
      </c>
      <c r="C35" s="25">
        <v>1049999.3400000001</v>
      </c>
      <c r="D35" s="25">
        <f t="shared" si="0"/>
        <v>1049999.3400000001</v>
      </c>
      <c r="E35" s="25">
        <v>0</v>
      </c>
      <c r="F35" s="25">
        <v>0</v>
      </c>
      <c r="G35" s="25">
        <f t="shared" si="1"/>
        <v>1049999.3400000001</v>
      </c>
    </row>
    <row r="36" spans="1:7" ht="26.25" thickBot="1" x14ac:dyDescent="0.3">
      <c r="A36" s="12" t="s">
        <v>23</v>
      </c>
      <c r="B36" s="25">
        <v>0</v>
      </c>
      <c r="C36" s="25">
        <v>0</v>
      </c>
      <c r="D36" s="25">
        <f t="shared" si="0"/>
        <v>0</v>
      </c>
      <c r="E36" s="25">
        <v>0</v>
      </c>
      <c r="F36" s="25">
        <v>0</v>
      </c>
      <c r="G36" s="25">
        <f t="shared" si="1"/>
        <v>0</v>
      </c>
    </row>
    <row r="37" spans="1:7" ht="26.25" thickBot="1" x14ac:dyDescent="0.3">
      <c r="A37" s="12" t="s">
        <v>22</v>
      </c>
      <c r="B37" s="25">
        <v>277667207.38999999</v>
      </c>
      <c r="C37" s="25">
        <v>94943554.790000007</v>
      </c>
      <c r="D37" s="25">
        <f t="shared" si="0"/>
        <v>372610762.18000001</v>
      </c>
      <c r="E37" s="25">
        <v>69384996.319999993</v>
      </c>
      <c r="F37" s="25">
        <v>69384996.319999993</v>
      </c>
      <c r="G37" s="25">
        <f t="shared" si="1"/>
        <v>303225765.86000001</v>
      </c>
    </row>
    <row r="38" spans="1:7" ht="26.25" thickBot="1" x14ac:dyDescent="0.3">
      <c r="A38" s="12" t="s">
        <v>24</v>
      </c>
      <c r="B38" s="25">
        <v>0</v>
      </c>
      <c r="C38" s="25">
        <v>0</v>
      </c>
      <c r="D38" s="25">
        <f t="shared" si="0"/>
        <v>0</v>
      </c>
      <c r="E38" s="25">
        <v>0</v>
      </c>
      <c r="F38" s="25">
        <v>0</v>
      </c>
      <c r="G38" s="25">
        <f t="shared" si="1"/>
        <v>0</v>
      </c>
    </row>
    <row r="39" spans="1:7" ht="15.75" thickBot="1" x14ac:dyDescent="0.3">
      <c r="A39" s="12" t="s">
        <v>8</v>
      </c>
      <c r="B39" s="20">
        <f t="shared" ref="B39:G39" si="3">B9+B25</f>
        <v>7461447368.999999</v>
      </c>
      <c r="C39" s="20">
        <f t="shared" si="3"/>
        <v>201319139.37</v>
      </c>
      <c r="D39" s="20">
        <f t="shared" si="3"/>
        <v>7662766508.3699989</v>
      </c>
      <c r="E39" s="20">
        <f t="shared" si="3"/>
        <v>1584635785.9699998</v>
      </c>
      <c r="F39" s="20">
        <f t="shared" si="3"/>
        <v>1568892042.5</v>
      </c>
      <c r="G39" s="20">
        <f t="shared" si="3"/>
        <v>6078130722.3999996</v>
      </c>
    </row>
    <row r="40" spans="1:7" ht="15.75" thickBot="1" x14ac:dyDescent="0.3">
      <c r="A40" s="7"/>
      <c r="B40" s="1"/>
      <c r="C40" s="1"/>
      <c r="D40" s="1"/>
      <c r="E40" s="1"/>
      <c r="F40" s="1"/>
      <c r="G40" s="1"/>
    </row>
    <row r="42" spans="1:7" x14ac:dyDescent="0.25">
      <c r="B42" s="14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8"/>
      <c r="B72"/>
      <c r="C72"/>
      <c r="D72"/>
      <c r="E72"/>
      <c r="F72"/>
      <c r="G72"/>
    </row>
    <row r="73" spans="1:7" s="5" customFormat="1" x14ac:dyDescent="0.25">
      <c r="A73" s="4"/>
      <c r="C73" s="6"/>
      <c r="D73" s="6"/>
      <c r="E73" s="6"/>
      <c r="F73" s="6"/>
      <c r="G73" s="6"/>
    </row>
    <row r="74" spans="1:7" s="5" customFormat="1" x14ac:dyDescent="0.25">
      <c r="A74" s="4"/>
      <c r="C74" s="6"/>
      <c r="D74" s="6"/>
      <c r="E74" s="6"/>
      <c r="F74" s="6"/>
      <c r="G74" s="6"/>
    </row>
    <row r="75" spans="1:7" x14ac:dyDescent="0.25">
      <c r="A75" s="4"/>
      <c r="B75" s="5"/>
      <c r="C75" s="6"/>
      <c r="D75" s="6"/>
      <c r="E75" s="6"/>
      <c r="F75" s="6"/>
      <c r="G75" s="6"/>
    </row>
    <row r="76" spans="1:7" s="5" customFormat="1" x14ac:dyDescent="0.25">
      <c r="A76" s="4"/>
      <c r="C76" s="6"/>
      <c r="D76" s="6"/>
      <c r="E76" s="6"/>
      <c r="F76" s="6"/>
      <c r="G76" s="6"/>
    </row>
    <row r="77" spans="1:7" x14ac:dyDescent="0.25">
      <c r="A77" s="5"/>
      <c r="B77" s="5"/>
      <c r="C77" s="5"/>
      <c r="D77" s="5"/>
      <c r="E77" s="5"/>
      <c r="F77" s="5"/>
      <c r="G77" s="5"/>
    </row>
    <row r="79" spans="1:7" x14ac:dyDescent="0.25">
      <c r="A79" s="4"/>
      <c r="B79" s="5"/>
      <c r="C79" s="6"/>
      <c r="D79" s="6"/>
      <c r="E79" s="6"/>
      <c r="F79" s="6"/>
      <c r="G79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r:id="rId1"/>
  <ignoredErrors>
    <ignoredError sqref="G25 B25:C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2021-07-12T04:46:25Z</cp:lastPrinted>
  <dcterms:created xsi:type="dcterms:W3CDTF">2018-09-04T19:21:14Z</dcterms:created>
  <dcterms:modified xsi:type="dcterms:W3CDTF">2021-07-12T04:47:00Z</dcterms:modified>
</cp:coreProperties>
</file>