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65" windowWidth="20055" windowHeight="3825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<sst xmlns="http://schemas.openxmlformats.org/spreadsheetml/2006/main" count="64" uniqueCount="63">
  <si>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</si>
  <si>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</si>
  <si>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</si>
  <si>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</si>
  <si>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</si>
  <si>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</si>
  <si>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</si>
  <si>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</si>
  <si>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</si>
  <si>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</si>
  <si>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</si>
  <si>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</si>
  <si>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</si>
  <si>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</si>
  <si>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</si>
  <si>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</si>
  <si>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</si>
  <si>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</si>
  <si>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</si>
  <si>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</si>
  <si>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</si>
  <si>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</si>
  <si>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</si>
  <si>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</si>
  <si>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</si>
  <si>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</si>
  <si>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</si>
  <si>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</si>
  <si>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</si>
  <si>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</si>
  <si>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</si>
  <si>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</si>
  <si>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</si>
  <si>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</si>
  <si>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</si>
  <si>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</si>
  <si>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</si>
  <si>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</si>
  <si>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</si>
  <si>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</si>
  <si>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</si>
  <si>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</si>
  <si>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</si>
  <si>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</si>
  <si>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</si>
  <si>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</si>
  <si>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</si>
  <si>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</si>
  <si>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</si>
  <si>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</si>
  <si>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</si>
  <si>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</si>
  <si>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</si>
  <si>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</si>
  <si>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</si>
  <si>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</si>
  <si>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</si>
  <si>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</si>
  <si>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</si>
  <si>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</si>
  <si>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</si>
  <si>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2019</t>
  </si>
  <si>
    <t>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</si>
</sst>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B70" zoomScaleNormal="100" workbookViewId="0">
      <selection activeCell="C88" sqref="C88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62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98" t="s">
        <v>60</v>
      </c>
      <c r="E10" s="98" t="s">
        <v>61</v>
      </c>
      <c r="F10" s="48"/>
    </row>
    <row r="11" spans="1:13" s="17" customFormat="1" ht="13.5" customHeight="1" thickBot="1" x14ac:dyDescent="0.25">
      <c r="A11" s="29"/>
      <c r="B11" s="96"/>
      <c r="C11" s="97"/>
      <c r="D11" s="99"/>
      <c r="E11" s="99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2532176700.0799999</v>
      </c>
      <c r="E14" s="51">
        <f>SUM(E15:E22)</f>
        <v>2483945102.6199999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1993174252.9100001</v>
      </c>
      <c r="E15" s="65">
        <v>1856879095.23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40862498.100000001</v>
      </c>
      <c r="E17" s="66">
        <v>52783970.770000003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357869365.68000001</v>
      </c>
      <c r="E18" s="65">
        <v>458719037.63999999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75546225.560000002</v>
      </c>
      <c r="E19" s="65">
        <v>82876272.609999999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64724357.829999998</v>
      </c>
      <c r="E20" s="65">
        <v>32686726.370000001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3172907368.4299998</v>
      </c>
      <c r="E24" s="51">
        <f>SUM(E25:E26)</f>
        <v>3170959456.5799999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3172907368.4299998</v>
      </c>
      <c r="E25" s="66">
        <v>3170959456.5799999</v>
      </c>
      <c r="F25" s="44"/>
    </row>
    <row r="26" spans="1:6" s="17" customFormat="1" ht="12" customHeight="1" x14ac:dyDescent="0.2">
      <c r="A26" s="29"/>
      <c r="B26" s="82" t="s">
        <v>25</v>
      </c>
      <c r="C26" s="83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960210848.02999997</v>
      </c>
      <c r="E28" s="51">
        <f>SUM(E29:E33)</f>
        <v>994008.41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960210848.02999997</v>
      </c>
      <c r="E33" s="53">
        <v>994008.41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6665294916.54</v>
      </c>
      <c r="E35" s="51">
        <f>SUM(E14+E24+E28)</f>
        <v>5655898567.6099997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3315494789.8599997</v>
      </c>
      <c r="E38" s="51">
        <f>SUM(E39:E41)</f>
        <v>2999498708.0700002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2431554945.6799998</v>
      </c>
      <c r="E39" s="66">
        <v>2283148075.1300001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234754986.02000001</v>
      </c>
      <c r="E40" s="66">
        <v>182436707.41999999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649184858.15999997</v>
      </c>
      <c r="E41" s="66">
        <v>533913925.51999998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923486526.9799999</v>
      </c>
      <c r="E43" s="51">
        <f>SUM(E44:E52)</f>
        <v>863410235.05999994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22817890</v>
      </c>
      <c r="E44" s="66">
        <v>27617000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695384606.13999999</v>
      </c>
      <c r="E45" s="65">
        <v>651093082.64999998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3168000</v>
      </c>
      <c r="E46" s="65">
        <v>0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139378251.91999999</v>
      </c>
      <c r="E47" s="65">
        <v>117140266.17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62737778.920000002</v>
      </c>
      <c r="E51" s="65">
        <v>67559886.239999995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54098810.549999997</v>
      </c>
      <c r="E59" s="51">
        <f>SUM(E60:E64)</f>
        <v>55963615.149999999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49206228.369999997</v>
      </c>
      <c r="E60" s="67">
        <v>54885518.869999997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700567.41</v>
      </c>
      <c r="E62" s="65">
        <v>1078096.28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4192014.77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1058401243.0799999</v>
      </c>
      <c r="E66" s="51">
        <f>SUM(E67:E73)</f>
        <v>141637240.78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101665000.18000001</v>
      </c>
      <c r="E67" s="65">
        <v>118042949.98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956736242.89999998</v>
      </c>
      <c r="E72" s="65">
        <v>23594290.800000001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64051700.859999999</v>
      </c>
      <c r="E74" s="51">
        <f>SUM(E75)</f>
        <v>1707230.36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64051700.859999999</v>
      </c>
      <c r="E75" s="53">
        <v>1707230.36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5415533071.329999</v>
      </c>
      <c r="E77" s="51">
        <f>SUM(E38+E43+E54+E59+E66+E74)</f>
        <v>4062217029.4200006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1249761845.210001</v>
      </c>
      <c r="E79" s="51">
        <f>SUM(E35-E77)</f>
        <v>1593681538.1899991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 x14ac:dyDescent="0.2">
      <c r="A83" s="29"/>
      <c r="B83" s="102"/>
      <c r="C83" s="102"/>
      <c r="D83" s="102"/>
      <c r="E83" s="102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2020-10-23T16:52:05Z</dcterms:modified>
</cp:coreProperties>
</file>