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6 Junio 2021\2do trimestre 2021 LDF\2do. trimestre LDF\"/>
    </mc:Choice>
  </mc:AlternateContent>
  <bookViews>
    <workbookView xWindow="-315" yWindow="3105" windowWidth="20730" windowHeight="7710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F11" i="2"/>
  <c r="C14" i="2" l="1"/>
  <c r="F15" i="2" l="1"/>
  <c r="C10" i="2" l="1"/>
  <c r="H14" i="2" l="1"/>
  <c r="G14" i="2"/>
  <c r="F14" i="2"/>
  <c r="E14" i="2"/>
  <c r="E9" i="2" s="1"/>
  <c r="D14" i="2"/>
  <c r="C9" i="2"/>
  <c r="B14" i="2"/>
  <c r="H10" i="2"/>
  <c r="G10" i="2"/>
  <c r="D10" i="2"/>
  <c r="B10" i="2"/>
  <c r="F10" i="2" l="1"/>
  <c r="D9" i="2"/>
  <c r="B9" i="2"/>
  <c r="F9" i="2" l="1"/>
  <c r="F20" i="2" s="1"/>
</calcChain>
</file>

<file path=xl/sharedStrings.xml><?xml version="1.0" encoding="utf-8"?>
<sst xmlns="http://schemas.openxmlformats.org/spreadsheetml/2006/main" count="56" uniqueCount="51">
  <si>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</si>
  <si>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</si>
  <si>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</si>
  <si>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</si>
  <si>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</si>
  <si>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</si>
  <si>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</si>
  <si>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</si>
  <si>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</si>
  <si>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</si>
  <si>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</si>
  <si>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</si>
  <si>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</si>
  <si>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</si>
  <si>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</si>
  <si>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</si>
  <si>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</si>
  <si>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</si>
  <si>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</si>
  <si>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</si>
  <si>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</si>
  <si>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</si>
  <si>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</si>
  <si>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</si>
  <si>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</si>
  <si>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</si>
  <si>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</si>
  <si>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</si>
  <si>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</si>
  <si>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</si>
  <si>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</si>
  <si>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</si>
  <si>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</si>
  <si>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</si>
  <si>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</si>
  <si>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</si>
  <si>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</si>
  <si>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</si>
  <si>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</si>
  <si>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</si>
  <si>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</si>
  <si>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</si>
  <si>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</si>
  <si>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</si>
  <si>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</si>
  <si>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</si>
  <si>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</si>
  <si>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TIIE+.75</t>
  </si>
  <si>
    <t>Saldo al 31 de diciembre de 2020</t>
  </si>
  <si>
    <t>TIIE+1.31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</si>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</sst>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zoomScaleNormal="100" workbookViewId="0">
      <selection activeCell="B18" sqref="B18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50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1012660359.85</v>
      </c>
      <c r="C9" s="36">
        <f>C10+C14</f>
        <v>253142241</v>
      </c>
      <c r="D9" s="36">
        <f>SUM(D10+D14)</f>
        <v>90755278.120000005</v>
      </c>
      <c r="E9" s="36">
        <f>SUM(E10+E14)</f>
        <v>0</v>
      </c>
      <c r="F9" s="36">
        <f>SUM(B9+C9-D9-E9)</f>
        <v>1175047322.73</v>
      </c>
      <c r="G9" s="36"/>
      <c r="H9" s="36"/>
      <c r="I9" s="44"/>
      <c r="J9" s="35"/>
    </row>
    <row r="10" spans="1:10" ht="13.5" customHeight="1" x14ac:dyDescent="0.2">
      <c r="A10" s="27" t="s">
        <v>17</v>
      </c>
      <c r="B10" s="38">
        <f>SUM(B11:B13)</f>
        <v>0</v>
      </c>
      <c r="C10" s="38">
        <f>SUM(C11:C13)</f>
        <v>61463388.369999997</v>
      </c>
      <c r="D10" s="38">
        <f>SUM(D11:D13)</f>
        <v>29291889.75</v>
      </c>
      <c r="E10" s="36">
        <v>0</v>
      </c>
      <c r="F10" s="38">
        <f>SUM(B10+C10-D10-E10)</f>
        <v>32171498.619999997</v>
      </c>
      <c r="G10" s="38">
        <f>SUM(G11:G13)</f>
        <v>29651722.280000001</v>
      </c>
      <c r="H10" s="38">
        <f>SUM(H11:H13)</f>
        <v>10321081.449999999</v>
      </c>
      <c r="J10" s="35"/>
    </row>
    <row r="11" spans="1:10" ht="22.5" x14ac:dyDescent="0.2">
      <c r="A11" s="28" t="s">
        <v>18</v>
      </c>
      <c r="B11" s="39">
        <v>0</v>
      </c>
      <c r="C11" s="39">
        <v>61463388.369999997</v>
      </c>
      <c r="D11" s="39">
        <v>29291889.75</v>
      </c>
      <c r="E11" s="39">
        <v>0</v>
      </c>
      <c r="F11" s="39">
        <f>SUM(B11+C11-D11-E11)</f>
        <v>32171498.619999997</v>
      </c>
      <c r="G11" s="39">
        <v>29651722.280000001</v>
      </c>
      <c r="H11" s="39">
        <v>10321081.449999999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1012660359.85</v>
      </c>
      <c r="C14" s="36">
        <f>SUM(C15:C17)</f>
        <v>191678852.63</v>
      </c>
      <c r="D14" s="36">
        <f>SUM(D15:D17)</f>
        <v>61463388.369999997</v>
      </c>
      <c r="E14" s="36">
        <f>SUM(E15:E17)</f>
        <v>0</v>
      </c>
      <c r="F14" s="36">
        <f t="shared" ref="F14:H14" si="0">SUM(F15:F17)</f>
        <v>1142875824.1100001</v>
      </c>
      <c r="G14" s="36">
        <f t="shared" si="0"/>
        <v>0</v>
      </c>
      <c r="H14" s="36">
        <f t="shared" si="0"/>
        <v>0</v>
      </c>
      <c r="J14" s="44"/>
    </row>
    <row r="15" spans="1:10" ht="22.5" x14ac:dyDescent="0.2">
      <c r="A15" s="28" t="s">
        <v>18</v>
      </c>
      <c r="B15" s="39">
        <v>1012660359.85</v>
      </c>
      <c r="C15" s="39">
        <v>191678852.63</v>
      </c>
      <c r="D15" s="39">
        <v>61463388.369999997</v>
      </c>
      <c r="E15" s="39">
        <v>0</v>
      </c>
      <c r="F15" s="39">
        <f>SUM(B15+C15-D15-E15)</f>
        <v>1142875824.1100001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221051779.75999999</v>
      </c>
      <c r="C18" s="41"/>
      <c r="D18" s="41"/>
      <c r="E18" s="41"/>
      <c r="F18" s="36">
        <v>250367294.55000001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1233712139.6100001</v>
      </c>
      <c r="C20" s="38"/>
      <c r="D20" s="38"/>
      <c r="E20" s="38"/>
      <c r="F20" s="36">
        <f>SUM(F9+F18)</f>
        <v>1425414617.28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47</v>
      </c>
      <c r="G35" s="16" t="s">
        <v>33</v>
      </c>
      <c r="H35" s="15" t="s">
        <v>47</v>
      </c>
    </row>
    <row r="36" spans="1:8" x14ac:dyDescent="0.2">
      <c r="A36" s="45" t="s">
        <v>12</v>
      </c>
      <c r="B36" s="17"/>
      <c r="C36" s="18"/>
      <c r="D36" s="14">
        <v>300000</v>
      </c>
      <c r="E36" s="15" t="s">
        <v>32</v>
      </c>
      <c r="F36" s="15" t="s">
        <v>49</v>
      </c>
      <c r="G36" s="16"/>
      <c r="H36" s="15" t="s">
        <v>49</v>
      </c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2021-08-03T21:38:39Z</cp:lastPrinted>
  <dcterms:created xsi:type="dcterms:W3CDTF">2018-09-04T19:20:31Z</dcterms:created>
  <dcterms:modified xsi:type="dcterms:W3CDTF">2021-08-03T21:38:49Z</dcterms:modified>
</cp:coreProperties>
</file>