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MISIONES EDILICIAS 2018-2021\Desarrollo Rural\"/>
    </mc:Choice>
  </mc:AlternateContent>
  <bookViews>
    <workbookView xWindow="0" yWindow="0" windowWidth="20490" windowHeight="7755"/>
  </bookViews>
  <sheets>
    <sheet name="Desarrollo Rural 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" i="1" l="1"/>
  <c r="H14" i="1" l="1"/>
  <c r="I14" i="1"/>
  <c r="P13" i="1"/>
  <c r="G14" i="1" l="1"/>
  <c r="F14" i="1"/>
  <c r="P12" i="1" l="1"/>
  <c r="J14" i="1" l="1"/>
  <c r="L14" i="1"/>
  <c r="M14" i="1"/>
  <c r="N14" i="1"/>
  <c r="E14" i="1"/>
  <c r="P8" i="1" l="1"/>
  <c r="P7" i="1"/>
  <c r="Q12" i="1" l="1"/>
  <c r="Q13" i="1"/>
  <c r="P9" i="1"/>
  <c r="P10" i="1"/>
  <c r="P11" i="1"/>
  <c r="Q11" i="1" s="1"/>
  <c r="D14" i="1"/>
  <c r="Q7" i="1"/>
  <c r="Q9" i="1" l="1"/>
  <c r="Q10" i="1"/>
  <c r="Q8" i="1"/>
</calcChain>
</file>

<file path=xl/comments1.xml><?xml version="1.0" encoding="utf-8"?>
<comments xmlns="http://schemas.openxmlformats.org/spreadsheetml/2006/main">
  <authors>
    <author>Mildred Gonzalez Rubio</author>
  </authors>
  <commentList>
    <comment ref="G8" authorId="0" shapeId="0">
      <text>
        <r>
          <rPr>
            <b/>
            <sz val="9"/>
            <color indexed="81"/>
            <rFont val="Tahoma"/>
            <family val="2"/>
          </rPr>
          <t>Mildred Gonzalez Rubio:</t>
        </r>
        <r>
          <rPr>
            <sz val="9"/>
            <color indexed="81"/>
            <rFont val="Tahoma"/>
            <family val="2"/>
          </rPr>
          <t xml:space="preserve">
JUSTIFICANTE
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 xml:space="preserve">Justificante
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 xml:space="preserve">Justificante
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Mildred Gonzalez Rubio:</t>
        </r>
        <r>
          <rPr>
            <sz val="9"/>
            <color indexed="81"/>
            <rFont val="Tahoma"/>
            <family val="2"/>
          </rPr>
          <t xml:space="preserve">
Inasistencia justificada
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 xml:space="preserve">Justificante
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Mildred Gonzalez Rubio:</t>
        </r>
        <r>
          <rPr>
            <sz val="9"/>
            <color indexed="81"/>
            <rFont val="Tahoma"/>
            <family val="2"/>
          </rPr>
          <t xml:space="preserve">
JUSTIFICANTE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No formaba parte de la Comisión, se integra en sesión del Pleno del Ayuntamiento en fecha: 02/07/2021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No formaba parte de la Comisión, se integra en sesión del Pleno del Ayuntamiento en fecha: 02/07/2021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No formaba parte de la Comisión, se integra en sesión del Pleno del Ayuntamiento en fecha: 02/07/2021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No formaba parte de la Comisión, se integra en sesión del Pleno del Ayuntamiento en fecha: 02/07/2021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No formaba parte de la Comisión, se integra en sesión del Pleno del Ayuntamiento en fecha: 02/07/2021</t>
        </r>
      </text>
    </comment>
  </commentList>
</comments>
</file>

<file path=xl/sharedStrings.xml><?xml version="1.0" encoding="utf-8"?>
<sst xmlns="http://schemas.openxmlformats.org/spreadsheetml/2006/main" count="35" uniqueCount="25">
  <si>
    <t>AYUNTAMIENTO DE ZAPOPAN, JALISCO</t>
  </si>
  <si>
    <t>TRANSPARENCIA Y BUENAS PRÁCTICAS</t>
  </si>
  <si>
    <t>COMISIÓN EDILICIA DE DESARROLLO RURAL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</si>
  <si>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</si>
  <si>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</si>
  <si>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</si>
  <si>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</si>
  <si>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</si>
  <si>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</si>
  <si>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</si>
  <si>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Integrante</t>
  </si>
  <si>
    <t>MC</t>
  </si>
  <si>
    <t>% TOTAL DE ASISTENCIA POR SESIÓN</t>
  </si>
  <si>
    <t>MORENA</t>
  </si>
  <si>
    <t>Denisse Durán Gutiérrez</t>
  </si>
  <si>
    <t>ESTADÍSTICA DE ASISTENCIA COMISIONES EDILICIAS 2021</t>
  </si>
  <si>
    <t>Octubre</t>
  </si>
  <si>
    <t>Noviembre</t>
  </si>
  <si>
    <t>Diciembre</t>
  </si>
  <si>
    <t>Miguel Sainz Loyola/
Iván Ricardo Chávez Gómez</t>
  </si>
  <si>
    <t>Hugo Rodríguez Díaz</t>
  </si>
  <si>
    <t>Melina Alatorre Nuñez</t>
  </si>
  <si>
    <t>María Gómez Rueda</t>
  </si>
  <si>
    <t xml:space="preserve">Graciela de Obaldía Escalante </t>
  </si>
  <si>
    <t>Iván Ricardo Chávez 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</si>
</sst>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5" fillId="2" borderId="3" xfId="0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colors>
    <mruColors>
      <color rgb="FFC00000"/>
      <color rgb="FFCA2D1C"/>
      <color rgb="FF8D1F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rPr>
              <a:t>ASISTENCIA </a:t>
            </a:r>
          </a:p>
          <a:p>
            <a:pPr algn="r"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rPr>
              <a:t>COMISIÓN EDILICIA DE DESARROLLO RURAL</a:t>
            </a:r>
          </a:p>
        </c:rich>
      </c:tx>
      <c:layout>
        <c:manualLayout>
          <c:xMode val="edge"/>
          <c:yMode val="edge"/>
          <c:x val="0.55606000610187756"/>
          <c:y val="2.353337797584705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464646"/>
                </a:gs>
                <a:gs pos="80000">
                  <a:srgbClr val="5E5E5E"/>
                </a:gs>
                <a:gs pos="100000">
                  <a:srgbClr val="5E5E5E"/>
                </a:gs>
              </a:gsLst>
              <a:lin ang="16200000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A08A-43E4-9E54-7AE0D83D4DB6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08A-43E4-9E54-7AE0D83D4DB6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08A-43E4-9E54-7AE0D83D4DB6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08A-43E4-9E54-7AE0D83D4DB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08A-43E4-9E54-7AE0D83D4DB6}"/>
              </c:ext>
            </c:extLst>
          </c:dPt>
          <c:dPt>
            <c:idx val="5"/>
            <c:invertIfNegative val="0"/>
            <c:bubble3D val="0"/>
            <c:spPr>
              <a:solidFill>
                <a:srgbClr val="CA2D1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08A-43E4-9E54-7AE0D83D4DB6}"/>
              </c:ext>
            </c:extLst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08A-43E4-9E54-7AE0D83D4DB6}"/>
              </c:ext>
            </c:extLst>
          </c:dPt>
          <c:cat>
            <c:strRef>
              <c:f>'Desarrollo Rural '!$A$7:$A$11</c:f>
              <c:strCache>
                <c:ptCount val="4"/>
                <c:pt idx="0">
                  <c:v>Denisse Durán Gutiérrez</c:v>
                </c:pt>
                <c:pt idx="1">
                  <c:v>Hugo Rodríguez Díaz</c:v>
                </c:pt>
                <c:pt idx="2">
                  <c:v>Iván Ricardo Chávez Gómez</c:v>
                </c:pt>
                <c:pt idx="3">
                  <c:v>Melina Alatorre Nuñez</c:v>
                </c:pt>
              </c:strCache>
            </c:strRef>
          </c:cat>
          <c:val>
            <c:numRef>
              <c:f>'Desarrollo Rural '!$P$7:$P$11</c:f>
              <c:numCache>
                <c:formatCode>General</c:formatCode>
                <c:ptCount val="4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08A-43E4-9E54-7AE0D83D4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256672"/>
        <c:axId val="239200232"/>
      </c:barChart>
      <c:catAx>
        <c:axId val="237256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MX"/>
          </a:p>
        </c:txPr>
        <c:crossAx val="239200232"/>
        <c:crosses val="autoZero"/>
        <c:auto val="1"/>
        <c:lblAlgn val="ctr"/>
        <c:lblOffset val="100"/>
        <c:tickLblSkip val="1"/>
        <c:noMultiLvlLbl val="0"/>
      </c:catAx>
      <c:valAx>
        <c:axId val="239200232"/>
        <c:scaling>
          <c:orientation val="minMax"/>
          <c:max val="8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MX"/>
          </a:p>
        </c:txPr>
        <c:crossAx val="237256672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rPr>
              <a:t>PORCENTAJE DE ASISTENCIA POR REGIDOR </a:t>
            </a:r>
          </a:p>
          <a:p>
            <a:pPr algn="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rPr>
              <a:t>COMISIÓN EDILICIA DE DESARROLLO RURAL</a:t>
            </a:r>
          </a:p>
        </c:rich>
      </c:tx>
      <c:layout>
        <c:manualLayout>
          <c:xMode val="edge"/>
          <c:yMode val="edge"/>
          <c:x val="0.54597534399109204"/>
          <c:y val="4.151693387724161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4572A7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2C1-442D-95D5-1D2756A8F0FC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2C1-442D-95D5-1D2756A8F0FC}"/>
              </c:ext>
            </c:extLst>
          </c:dPt>
          <c:dPt>
            <c:idx val="2"/>
            <c:bubble3D val="0"/>
            <c:spPr>
              <a:solidFill>
                <a:srgbClr val="89A54E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2C1-442D-95D5-1D2756A8F0FC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2C1-442D-95D5-1D2756A8F0FC}"/>
              </c:ext>
            </c:extLst>
          </c:dPt>
          <c:dPt>
            <c:idx val="4"/>
            <c:bubble3D val="0"/>
            <c:spPr>
              <a:solidFill>
                <a:srgbClr val="4198A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2C1-442D-95D5-1D2756A8F0FC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2C1-442D-95D5-1D2756A8F0FC}"/>
              </c:ext>
            </c:extLst>
          </c:dPt>
          <c:dPt>
            <c:idx val="6"/>
            <c:bubble3D val="0"/>
            <c:spPr>
              <a:solidFill>
                <a:srgbClr val="93A9C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2C1-442D-95D5-1D2756A8F0FC}"/>
              </c:ext>
            </c:extLst>
          </c:dPt>
          <c:cat>
            <c:strRef>
              <c:f>'Desarrollo Rural '!$A$7:$A$11</c:f>
              <c:strCache>
                <c:ptCount val="4"/>
                <c:pt idx="0">
                  <c:v>Denisse Durán Gutiérrez</c:v>
                </c:pt>
                <c:pt idx="1">
                  <c:v>Hugo Rodríguez Díaz</c:v>
                </c:pt>
                <c:pt idx="2">
                  <c:v>Iván Ricardo Chávez Gómez</c:v>
                </c:pt>
                <c:pt idx="3">
                  <c:v>Melina Alatorre Nuñez</c:v>
                </c:pt>
              </c:strCache>
            </c:strRef>
          </c:cat>
          <c:val>
            <c:numRef>
              <c:f>'Desarrollo Rural '!$Q$7:$Q$11</c:f>
              <c:numCache>
                <c:formatCode>0</c:formatCode>
                <c:ptCount val="4"/>
                <c:pt idx="0">
                  <c:v>100</c:v>
                </c:pt>
                <c:pt idx="1">
                  <c:v>33.333333333333336</c:v>
                </c:pt>
                <c:pt idx="2">
                  <c:v>55.555555555555557</c:v>
                </c:pt>
                <c:pt idx="3">
                  <c:v>88.888888888888886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2C1-442D-95D5-1D2756A8F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700981903787363"/>
          <c:y val="0.25703608257846999"/>
          <c:w val="0.38408322310189652"/>
          <c:h val="0.6867682831393490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PORCENTAJE DE ASISTENCIA  A LA SESIÓN  </a:t>
            </a:r>
          </a:p>
          <a:p>
            <a:pPr>
              <a:defRPr b="1"/>
            </a:pPr>
            <a:r>
              <a:rPr lang="en-US" b="1"/>
              <a:t>COMISIÓN EDILICIA DE DESARROLLO RURAL </a:t>
            </a:r>
          </a:p>
        </c:rich>
      </c:tx>
      <c:layout>
        <c:manualLayout>
          <c:xMode val="edge"/>
          <c:yMode val="edge"/>
          <c:x val="0.61826223690651005"/>
          <c:y val="3.151867984587034E-2"/>
        </c:manualLayout>
      </c:layout>
      <c:overlay val="0"/>
      <c:spPr>
        <a:noFill/>
        <a:ln w="25400">
          <a:noFill/>
        </a:ln>
      </c:spPr>
    </c:title>
    <c:autoTitleDeleted val="0"/>
    <c:view3D>
      <c:rotX val="10"/>
      <c:rotY val="0"/>
      <c:depthPercent val="100"/>
      <c:rAngAx val="1"/>
    </c:view3D>
    <c:floor>
      <c:thickness val="0"/>
      <c:spPr>
        <a:solidFill>
          <a:srgbClr val="FDEFE9"/>
        </a:solidFill>
        <a:ln w="3175">
          <a:solidFill>
            <a:srgbClr val="808080"/>
          </a:solidFill>
          <a:prstDash val="solid"/>
        </a:ln>
      </c:spPr>
    </c:floor>
    <c:sideWall>
      <c:thickness val="0"/>
      <c:spPr>
        <a:solidFill>
          <a:srgbClr val="FDEFE9"/>
        </a:solidFill>
        <a:ln w="25400">
          <a:noFill/>
        </a:ln>
      </c:spPr>
    </c:sideWall>
    <c:backWall>
      <c:thickness val="0"/>
      <c:spPr>
        <a:noFill/>
        <a:ln w="0">
          <a:solidFill>
            <a:schemeClr val="tx1"/>
          </a:solidFill>
        </a:ln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backWall>
    <c:plotArea>
      <c:layout>
        <c:manualLayout>
          <c:layoutTarget val="inner"/>
          <c:xMode val="edge"/>
          <c:yMode val="edge"/>
          <c:x val="9.9548335780714911E-2"/>
          <c:y val="0.12828608923884516"/>
          <c:w val="0.87154172785119965"/>
          <c:h val="0.78287839020122496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'Desarrollo Rural '!$D$6:$O$6</c:f>
              <c:strCache>
                <c:ptCount val="12"/>
                <c:pt idx="0">
                  <c:v>19/01/2021</c:v>
                </c:pt>
                <c:pt idx="1">
                  <c:v>16/02/2021</c:v>
                </c:pt>
                <c:pt idx="2">
                  <c:v>05/03/2021</c:v>
                </c:pt>
                <c:pt idx="3">
                  <c:v>27/04/2021</c:v>
                </c:pt>
                <c:pt idx="4">
                  <c:v>18/05/2021</c:v>
                </c:pt>
                <c:pt idx="5">
                  <c:v>25/06/2021</c:v>
                </c:pt>
                <c:pt idx="6">
                  <c:v>20/07/2021</c:v>
                </c:pt>
                <c:pt idx="7">
                  <c:v>26/08/2021</c:v>
                </c:pt>
                <c:pt idx="8">
                  <c:v>21/09/2021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'Desarrollo Rural '!$D$14:$O$14</c:f>
              <c:numCache>
                <c:formatCode>0</c:formatCode>
                <c:ptCount val="12"/>
                <c:pt idx="0">
                  <c:v>80</c:v>
                </c:pt>
                <c:pt idx="1">
                  <c:v>100</c:v>
                </c:pt>
                <c:pt idx="2">
                  <c:v>66.666666666666657</c:v>
                </c:pt>
                <c:pt idx="3">
                  <c:v>66.666666666666657</c:v>
                </c:pt>
                <c:pt idx="4">
                  <c:v>50</c:v>
                </c:pt>
                <c:pt idx="5">
                  <c:v>57.142857142857139</c:v>
                </c:pt>
                <c:pt idx="6">
                  <c:v>80</c:v>
                </c:pt>
                <c:pt idx="7">
                  <c:v>83.333333333333343</c:v>
                </c:pt>
                <c:pt idx="8">
                  <c:v>80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D02-4AB2-8C96-F8B890088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61078168"/>
        <c:axId val="361075816"/>
        <c:axId val="0"/>
      </c:bar3DChart>
      <c:catAx>
        <c:axId val="361078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MX"/>
          </a:p>
        </c:txPr>
        <c:crossAx val="361075816"/>
        <c:crossesAt val="50"/>
        <c:auto val="0"/>
        <c:lblAlgn val="ctr"/>
        <c:lblOffset val="100"/>
        <c:noMultiLvlLbl val="0"/>
      </c:catAx>
      <c:valAx>
        <c:axId val="361075816"/>
        <c:scaling>
          <c:orientation val="minMax"/>
          <c:max val="100"/>
          <c:min val="50"/>
        </c:scaling>
        <c:delete val="0"/>
        <c:axPos val="b"/>
        <c:majorGridlines>
          <c:spPr>
            <a:ln w="15875">
              <a:solidFill>
                <a:srgbClr val="80808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MX"/>
          </a:p>
        </c:txPr>
        <c:crossAx val="361078168"/>
        <c:crosses val="autoZero"/>
        <c:crossBetween val="between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15</xdr:row>
      <xdr:rowOff>63500</xdr:rowOff>
    </xdr:from>
    <xdr:to>
      <xdr:col>15</xdr:col>
      <xdr:colOff>0</xdr:colOff>
      <xdr:row>32</xdr:row>
      <xdr:rowOff>63500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15</xdr:row>
      <xdr:rowOff>63500</xdr:rowOff>
    </xdr:from>
    <xdr:to>
      <xdr:col>7</xdr:col>
      <xdr:colOff>0</xdr:colOff>
      <xdr:row>31</xdr:row>
      <xdr:rowOff>177800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203199</xdr:colOff>
      <xdr:row>36</xdr:row>
      <xdr:rowOff>0</xdr:rowOff>
    </xdr:from>
    <xdr:to>
      <xdr:col>8</xdr:col>
      <xdr:colOff>495300</xdr:colOff>
      <xdr:row>57</xdr:row>
      <xdr:rowOff>137583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1298576</xdr:colOff>
      <xdr:row>0</xdr:row>
      <xdr:rowOff>188384</xdr:rowOff>
    </xdr:from>
    <xdr:to>
      <xdr:col>0</xdr:col>
      <xdr:colOff>2380192</xdr:colOff>
      <xdr:row>3</xdr:row>
      <xdr:rowOff>93135</xdr:rowOff>
    </xdr:to>
    <xdr:pic>
      <xdr:nvPicPr>
        <xdr:cNvPr id="7" name="3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576" y="188384"/>
          <a:ext cx="1081616" cy="981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0</xdr:row>
      <xdr:rowOff>149225</xdr:rowOff>
    </xdr:from>
    <xdr:to>
      <xdr:col>16</xdr:col>
      <xdr:colOff>38100</xdr:colOff>
      <xdr:row>3</xdr:row>
      <xdr:rowOff>53976</xdr:rowOff>
    </xdr:to>
    <xdr:pic>
      <xdr:nvPicPr>
        <xdr:cNvPr id="8" name="3 Imagen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149225"/>
          <a:ext cx="1085850" cy="981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"/>
  <sheetViews>
    <sheetView tabSelected="1" zoomScaleNormal="100" zoomScalePageLayoutView="90" workbookViewId="0">
      <selection activeCell="A5" sqref="A5:A6"/>
    </sheetView>
  </sheetViews>
  <sheetFormatPr baseColWidth="10" defaultRowHeight="15" x14ac:dyDescent="0.25"/>
  <cols>
    <col min="1" max="1" width="39.7109375" customWidth="1"/>
    <col min="2" max="3" width="15.7109375" customWidth="1"/>
    <col min="4" max="5" width="13.7109375" customWidth="1"/>
    <col min="6" max="7" width="14.140625" bestFit="1" customWidth="1"/>
    <col min="8" max="15" width="13.7109375" customWidth="1"/>
    <col min="16" max="17" width="15.7109375" customWidth="1"/>
  </cols>
  <sheetData>
    <row r="1" spans="1:17" ht="27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28.5" customHeight="1" x14ac:dyDescent="0.25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6"/>
    </row>
    <row r="3" spans="1:17" ht="29.25" customHeight="1" x14ac:dyDescent="0.25">
      <c r="A3" s="14" t="s">
        <v>15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</row>
    <row r="4" spans="1:17" ht="27" customHeight="1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</row>
    <row r="5" spans="1:17" ht="21.75" customHeight="1" x14ac:dyDescent="0.25">
      <c r="A5" s="17" t="s">
        <v>3</v>
      </c>
      <c r="B5" s="17" t="s">
        <v>4</v>
      </c>
      <c r="C5" s="17" t="s">
        <v>5</v>
      </c>
      <c r="D5" s="17" t="s">
        <v>6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ht="56.25" customHeight="1" x14ac:dyDescent="0.25">
      <c r="A6" s="17"/>
      <c r="B6" s="17"/>
      <c r="C6" s="17"/>
      <c r="D6" s="11">
        <v>44215</v>
      </c>
      <c r="E6" s="11">
        <v>44243</v>
      </c>
      <c r="F6" s="11">
        <v>44260</v>
      </c>
      <c r="G6" s="11">
        <v>44313</v>
      </c>
      <c r="H6" s="11">
        <v>44334</v>
      </c>
      <c r="I6" s="11">
        <v>44372</v>
      </c>
      <c r="J6" s="11">
        <v>44397</v>
      </c>
      <c r="K6" s="11">
        <v>44434</v>
      </c>
      <c r="L6" s="11">
        <v>44460</v>
      </c>
      <c r="M6" s="11" t="s">
        <v>16</v>
      </c>
      <c r="N6" s="11" t="s">
        <v>17</v>
      </c>
      <c r="O6" s="11" t="s">
        <v>18</v>
      </c>
      <c r="P6" s="12" t="s">
        <v>7</v>
      </c>
      <c r="Q6" s="12" t="s">
        <v>8</v>
      </c>
    </row>
    <row r="7" spans="1:17" ht="29.45" customHeight="1" x14ac:dyDescent="0.25">
      <c r="A7" s="5" t="s">
        <v>14</v>
      </c>
      <c r="B7" s="1" t="s">
        <v>9</v>
      </c>
      <c r="C7" s="1" t="s">
        <v>13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/>
      <c r="N7" s="2"/>
      <c r="O7" s="2"/>
      <c r="P7" s="3">
        <f t="shared" ref="P7:P13" si="0">SUM(D7:O7)</f>
        <v>9</v>
      </c>
      <c r="Q7" s="4">
        <f>(P7*100)/($P$7)</f>
        <v>100</v>
      </c>
    </row>
    <row r="8" spans="1:17" ht="29.45" customHeight="1" x14ac:dyDescent="0.25">
      <c r="A8" s="6" t="s">
        <v>20</v>
      </c>
      <c r="B8" s="1" t="s">
        <v>10</v>
      </c>
      <c r="C8" s="1" t="s">
        <v>13</v>
      </c>
      <c r="D8" s="7">
        <v>1</v>
      </c>
      <c r="E8" s="7">
        <v>1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/>
      <c r="N8" s="7"/>
      <c r="O8" s="7"/>
      <c r="P8" s="3">
        <f t="shared" si="0"/>
        <v>3</v>
      </c>
      <c r="Q8" s="4">
        <f t="shared" ref="Q8:Q13" si="1">(P8*100)/($P$7)</f>
        <v>33.333333333333336</v>
      </c>
    </row>
    <row r="9" spans="1:17" ht="29.45" customHeight="1" x14ac:dyDescent="0.25">
      <c r="A9" s="6" t="s">
        <v>24</v>
      </c>
      <c r="B9" s="1" t="s">
        <v>10</v>
      </c>
      <c r="C9" s="1" t="s">
        <v>11</v>
      </c>
      <c r="D9" s="2">
        <v>0</v>
      </c>
      <c r="E9" s="2">
        <v>1</v>
      </c>
      <c r="F9" s="2">
        <v>0</v>
      </c>
      <c r="G9" s="2">
        <v>1</v>
      </c>
      <c r="H9" s="2">
        <v>0</v>
      </c>
      <c r="I9" s="2">
        <v>0</v>
      </c>
      <c r="J9" s="2">
        <v>1</v>
      </c>
      <c r="K9" s="2">
        <v>1</v>
      </c>
      <c r="L9" s="2">
        <v>1</v>
      </c>
      <c r="M9" s="2"/>
      <c r="N9" s="2"/>
      <c r="O9" s="2"/>
      <c r="P9" s="3">
        <f t="shared" si="0"/>
        <v>5</v>
      </c>
      <c r="Q9" s="4">
        <f t="shared" si="1"/>
        <v>55.555555555555557</v>
      </c>
    </row>
    <row r="10" spans="1:17" ht="29.45" hidden="1" customHeight="1" x14ac:dyDescent="0.25">
      <c r="A10" s="6" t="s">
        <v>19</v>
      </c>
      <c r="B10" s="1" t="s">
        <v>10</v>
      </c>
      <c r="C10" s="1" t="s">
        <v>11</v>
      </c>
      <c r="D10" s="2">
        <v>1</v>
      </c>
      <c r="E10" s="2">
        <v>1</v>
      </c>
      <c r="F10" s="2">
        <v>0</v>
      </c>
      <c r="G10" s="2">
        <v>1</v>
      </c>
      <c r="H10" s="2">
        <v>0</v>
      </c>
      <c r="I10" s="2"/>
      <c r="J10" s="2"/>
      <c r="K10" s="2"/>
      <c r="L10" s="2"/>
      <c r="M10" s="2"/>
      <c r="N10" s="2"/>
      <c r="O10" s="2"/>
      <c r="P10" s="3">
        <f t="shared" si="0"/>
        <v>3</v>
      </c>
      <c r="Q10" s="4">
        <f t="shared" si="1"/>
        <v>33.333333333333336</v>
      </c>
    </row>
    <row r="11" spans="1:17" ht="29.45" customHeight="1" x14ac:dyDescent="0.25">
      <c r="A11" s="6" t="s">
        <v>21</v>
      </c>
      <c r="B11" s="1" t="s">
        <v>10</v>
      </c>
      <c r="C11" s="1" t="s">
        <v>11</v>
      </c>
      <c r="D11" s="2">
        <v>1</v>
      </c>
      <c r="E11" s="2">
        <v>1</v>
      </c>
      <c r="F11" s="2">
        <v>1</v>
      </c>
      <c r="G11" s="2">
        <v>0</v>
      </c>
      <c r="H11" s="2">
        <v>1</v>
      </c>
      <c r="I11" s="2">
        <v>1</v>
      </c>
      <c r="J11" s="2">
        <v>1</v>
      </c>
      <c r="K11" s="2">
        <v>1</v>
      </c>
      <c r="L11" s="2">
        <v>1</v>
      </c>
      <c r="M11" s="2"/>
      <c r="N11" s="2"/>
      <c r="O11" s="2"/>
      <c r="P11" s="3">
        <f t="shared" si="0"/>
        <v>8</v>
      </c>
      <c r="Q11" s="4">
        <f t="shared" si="1"/>
        <v>88.888888888888886</v>
      </c>
    </row>
    <row r="12" spans="1:17" ht="29.45" customHeight="1" x14ac:dyDescent="0.25">
      <c r="A12" s="5" t="s">
        <v>22</v>
      </c>
      <c r="B12" s="1" t="s">
        <v>10</v>
      </c>
      <c r="C12" s="1" t="s">
        <v>11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2"/>
      <c r="N12" s="2"/>
      <c r="O12" s="2"/>
      <c r="P12" s="3">
        <f t="shared" si="0"/>
        <v>9</v>
      </c>
      <c r="Q12" s="4">
        <f t="shared" si="1"/>
        <v>100</v>
      </c>
    </row>
    <row r="13" spans="1:17" ht="29.45" customHeight="1" x14ac:dyDescent="0.25">
      <c r="A13" s="5" t="s">
        <v>23</v>
      </c>
      <c r="B13" s="1" t="s">
        <v>10</v>
      </c>
      <c r="C13" s="1" t="s">
        <v>11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1</v>
      </c>
      <c r="J13" s="2">
        <v>1</v>
      </c>
      <c r="K13" s="2">
        <v>1</v>
      </c>
      <c r="L13" s="2">
        <v>1</v>
      </c>
      <c r="M13" s="2"/>
      <c r="N13" s="2"/>
      <c r="O13" s="2"/>
      <c r="P13" s="3">
        <f t="shared" si="0"/>
        <v>4</v>
      </c>
      <c r="Q13" s="4">
        <f t="shared" si="1"/>
        <v>44.444444444444443</v>
      </c>
    </row>
    <row r="14" spans="1:17" ht="24.75" customHeight="1" x14ac:dyDescent="0.25">
      <c r="A14" s="13" t="s">
        <v>12</v>
      </c>
      <c r="B14" s="13"/>
      <c r="C14" s="13"/>
      <c r="D14" s="8">
        <f>AVERAGE(D7:D11)*100</f>
        <v>80</v>
      </c>
      <c r="E14" s="8">
        <f>AVERAGE(E7:E12)*100</f>
        <v>100</v>
      </c>
      <c r="F14" s="8">
        <f>AVERAGE(F7:F12)*100</f>
        <v>66.666666666666657</v>
      </c>
      <c r="G14" s="8">
        <f>AVERAGE(G7:G12)*100</f>
        <v>66.666666666666657</v>
      </c>
      <c r="H14" s="8">
        <f>AVERAGE(H7:H12)*100</f>
        <v>50</v>
      </c>
      <c r="I14" s="8">
        <f>AVERAGE(I7,I8,I9,,I11,I12,I13)*100</f>
        <v>57.142857142857139</v>
      </c>
      <c r="J14" s="8">
        <f t="shared" ref="J14:N14" si="2">AVERAGE(J7:J12)*100</f>
        <v>80</v>
      </c>
      <c r="K14" s="8">
        <f>AVERAGE(K7,K8,K9,K11,K12,K13)*100</f>
        <v>83.333333333333343</v>
      </c>
      <c r="L14" s="8">
        <f t="shared" si="2"/>
        <v>80</v>
      </c>
      <c r="M14" s="8" t="e">
        <f t="shared" si="2"/>
        <v>#DIV/0!</v>
      </c>
      <c r="N14" s="8" t="e">
        <f t="shared" si="2"/>
        <v>#DIV/0!</v>
      </c>
      <c r="O14" s="8"/>
      <c r="P14" s="9"/>
      <c r="Q14" s="10"/>
    </row>
  </sheetData>
  <mergeCells count="9">
    <mergeCell ref="A14:C14"/>
    <mergeCell ref="A1:Q1"/>
    <mergeCell ref="A2:Q2"/>
    <mergeCell ref="A3:Q3"/>
    <mergeCell ref="A4:Q4"/>
    <mergeCell ref="A5:A6"/>
    <mergeCell ref="B5:B6"/>
    <mergeCell ref="C5:C6"/>
    <mergeCell ref="D5:Q5"/>
  </mergeCells>
  <pageMargins left="0.7" right="0.7" top="0.75" bottom="0.75" header="0.3" footer="0.3"/>
  <pageSetup scale="3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Desarrollo Rural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cp:lastPrinted>2017-05-25T19:04:24Z</cp:lastPrinted>
  <dcterms:created xsi:type="dcterms:W3CDTF">2016-05-13T15:47:15Z</dcterms:created>
  <dcterms:modified xsi:type="dcterms:W3CDTF">2021-09-21T19:20:44Z</dcterms:modified>
</cp:coreProperties>
</file>