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Ecología\"/>
    </mc:Choice>
  </mc:AlternateContent>
  <bookViews>
    <workbookView xWindow="-120" yWindow="-60" windowWidth="20730" windowHeight="11100"/>
  </bookViews>
  <sheets>
    <sheet name="Ecología" sheetId="1" r:id="rId1"/>
  </sheets>
  <definedNames>
    <definedName name="_xlnm.Print_Area" localSheetId="0">Ecología!$A$1:$T$60</definedName>
  </definedNames>
  <calcPr calcId="152511"/>
</workbook>
</file>

<file path=xl/calcChain.xml><?xml version="1.0" encoding="utf-8"?>
<calcChain xmlns="http://schemas.openxmlformats.org/spreadsheetml/2006/main">
  <c r="P17" i="1" l="1"/>
  <c r="P9" i="1"/>
  <c r="K18" i="1" l="1"/>
  <c r="J18" i="1"/>
  <c r="I18" i="1"/>
  <c r="H18" i="1"/>
  <c r="G18" i="1"/>
  <c r="E18" i="1" l="1"/>
  <c r="L18" i="1" l="1"/>
  <c r="O18" i="1" l="1"/>
  <c r="P8" i="1"/>
  <c r="P10" i="1"/>
  <c r="P11" i="1"/>
  <c r="P12" i="1"/>
  <c r="P13" i="1"/>
  <c r="P14" i="1"/>
  <c r="P15" i="1"/>
  <c r="P16" i="1"/>
  <c r="P7" i="1"/>
  <c r="D18" i="1"/>
  <c r="M18" i="1"/>
  <c r="N18" i="1"/>
  <c r="F18" i="1"/>
  <c r="Q17" i="1" l="1"/>
  <c r="Q9" i="1"/>
  <c r="Q10" i="1"/>
  <c r="Q7" i="1"/>
  <c r="Q13" i="1"/>
  <c r="Q8" i="1"/>
  <c r="Q16" i="1"/>
  <c r="Q15" i="1"/>
  <c r="Q14" i="1"/>
  <c r="Q11" i="1"/>
  <c r="Q12" i="1"/>
</calcChain>
</file>

<file path=xl/comments1.xml><?xml version="1.0" encoding="utf-8"?>
<comments xmlns="http://schemas.openxmlformats.org/spreadsheetml/2006/main">
  <authors>
    <author>Mildred Gonzalez Rubio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Comisión, se integró en Julio 2021. 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Comisión, se integró en Julio 2021.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Comisión, se integró en Julio 2021. 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Comisión, se integró en Julio 2021. 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Comisión, se integró en Julio 2021. 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 xml:space="preserve">No formaba parte de la Comisión
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 xml:space="preserve">No formaba parte de la Comisión
</t>
        </r>
      </text>
    </comment>
  </commentList>
</comments>
</file>

<file path=xl/sharedStrings.xml><?xml version="1.0" encoding="utf-8"?>
<sst xmlns="http://schemas.openxmlformats.org/spreadsheetml/2006/main" count="49" uniqueCount="32">
  <si>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</si>
  <si>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</si>
  <si>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</si>
  <si>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</si>
  <si>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</si>
  <si>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</si>
  <si>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</si>
  <si>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</si>
  <si>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</si>
  <si>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</si>
  <si>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</si>
  <si>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PAN</t>
  </si>
  <si>
    <t>MC</t>
  </si>
  <si>
    <t>% TOTAL DE ASISTENCIA POR SESIÓN</t>
  </si>
  <si>
    <t>Ana Cecilia Pineda Valenzuela</t>
  </si>
  <si>
    <t>Graciela de Obaldía Escalante</t>
  </si>
  <si>
    <t>MORENA</t>
  </si>
  <si>
    <t>Melina Alatorre Núñez</t>
  </si>
  <si>
    <t>Marcela Paramo Ortega</t>
  </si>
  <si>
    <t>José Antonio de la Torre Bravo</t>
  </si>
  <si>
    <t>Carlos Gerardo Martínez Domínguez</t>
  </si>
  <si>
    <t>ESTADÍSTICA DE ASISTENCIA COMISIONES EDILICIAS 2021</t>
  </si>
  <si>
    <t>Marzo</t>
  </si>
  <si>
    <t xml:space="preserve">Octubre </t>
  </si>
  <si>
    <t>Noviembre</t>
  </si>
  <si>
    <t>Diciembre</t>
  </si>
  <si>
    <t>Se informa que esté mes no sesionó</t>
  </si>
  <si>
    <t>Wendy Sofía Ramírez Campos</t>
  </si>
  <si>
    <t>Iván Ricardo Chávez Gómez</t>
  </si>
  <si>
    <t>María Gómez Rueda</t>
  </si>
  <si>
    <t>María del Socorro Madrigal Gallegos</t>
  </si>
  <si>
    <t>Melina Alatorre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</si>
</sst>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</cellStyleXfs>
  <cellXfs count="33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4" fillId="2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top" wrapText="1"/>
    </xf>
    <xf numFmtId="0" fontId="7" fillId="2" borderId="14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/>
    <cellStyle name="Normal 4" xfId="1"/>
  </cellStyles>
  <dxfs count="0"/>
  <tableStyles count="0" defaultTableStyle="TableStyleMedium9" defaultPivotStyle="PivotStyleLight16"/>
  <colors>
    <mruColors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DE-43E7-B33F-6A354273821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DE-43E7-B33F-6A354273821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DE-43E7-B33F-6A354273821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DE-43E7-B33F-6A354273821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DE-43E7-B33F-6A354273821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DE-43E7-B33F-6A354273821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DE-43E7-B33F-6A354273821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8DE-43E7-B33F-6A354273821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8DE-43E7-B33F-6A3542738215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8DE-43E7-B33F-6A3542738215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8DE-43E7-B33F-6A3542738215}"/>
              </c:ext>
            </c:extLst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8DE-43E7-B33F-6A3542738215}"/>
              </c:ext>
            </c:extLst>
          </c:dPt>
          <c:cat>
            <c:strRef>
              <c:f>Ecología!$A$7:$A$16</c:f>
              <c:strCache>
                <c:ptCount val="7"/>
                <c:pt idx="0">
                  <c:v>Melina Alatorre Nuñez</c:v>
                </c:pt>
                <c:pt idx="1">
                  <c:v>Wendy Sofía Ramírez Campos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José Antonio de la Torre Bravo</c:v>
                </c:pt>
                <c:pt idx="5">
                  <c:v>Iván Ricardo Chávez Gómez</c:v>
                </c:pt>
                <c:pt idx="6">
                  <c:v>Marcela Paramo Ortega</c:v>
                </c:pt>
              </c:strCache>
            </c:strRef>
          </c:cat>
          <c:val>
            <c:numRef>
              <c:f>Ecología!$P$7:$P$16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8DE-43E7-B33F-6A354273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23520"/>
        <c:axId val="241023912"/>
      </c:barChart>
      <c:catAx>
        <c:axId val="24102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1023912"/>
        <c:crosses val="autoZero"/>
        <c:auto val="1"/>
        <c:lblAlgn val="ctr"/>
        <c:lblOffset val="100"/>
        <c:tickLblSkip val="1"/>
        <c:noMultiLvlLbl val="0"/>
      </c:catAx>
      <c:valAx>
        <c:axId val="241023912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10235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60077092003275E-2"/>
          <c:y val="0.16601903371502427"/>
          <c:w val="0.5297310144681816"/>
          <c:h val="0.799852590824962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Ecología!$A$7:$A$16</c:f>
              <c:strCache>
                <c:ptCount val="7"/>
                <c:pt idx="0">
                  <c:v>Melina Alatorre Nuñez</c:v>
                </c:pt>
                <c:pt idx="1">
                  <c:v>Wendy Sofía Ramírez Campos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José Antonio de la Torre Bravo</c:v>
                </c:pt>
                <c:pt idx="5">
                  <c:v>Iván Ricardo Chávez Gómez</c:v>
                </c:pt>
                <c:pt idx="6">
                  <c:v>Marcela Paramo Ortega</c:v>
                </c:pt>
              </c:strCache>
            </c:strRef>
          </c:cat>
          <c:val>
            <c:numRef>
              <c:f>Ecología!$Q$7:$Q$16</c:f>
              <c:numCache>
                <c:formatCode>0</c:formatCode>
                <c:ptCount val="7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75</c:v>
                </c:pt>
                <c:pt idx="4">
                  <c:v>100</c:v>
                </c:pt>
                <c:pt idx="5">
                  <c:v>75</c:v>
                </c:pt>
                <c:pt idx="6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3-4B05-B2CE-1621DFFB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3"/>
          <c:w val="0.40190257782857486"/>
          <c:h val="0.80576288278991759"/>
        </c:manualLayout>
      </c:layout>
      <c:overlay val="0"/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314"/>
          <c:y val="2.39584094590527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89780906688982E-2"/>
          <c:y val="0.10646872380198726"/>
          <c:w val="0.92298652576070528"/>
          <c:h val="0.7907712129007842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Ecología!$D$6:$N$6</c:f>
              <c:strCache>
                <c:ptCount val="11"/>
                <c:pt idx="0">
                  <c:v>19/01/2021</c:v>
                </c:pt>
                <c:pt idx="1">
                  <c:v>16/02/2021</c:v>
                </c:pt>
                <c:pt idx="2">
                  <c:v>Marzo</c:v>
                </c:pt>
                <c:pt idx="3">
                  <c:v>20/04/2021</c:v>
                </c:pt>
                <c:pt idx="4">
                  <c:v>18/05/2021</c:v>
                </c:pt>
                <c:pt idx="5">
                  <c:v>08/06/2021</c:v>
                </c:pt>
                <c:pt idx="6">
                  <c:v>20/07/2021</c:v>
                </c:pt>
                <c:pt idx="7">
                  <c:v>17/08/2021</c:v>
                </c:pt>
                <c:pt idx="8">
                  <c:v>21/09/2021</c:v>
                </c:pt>
                <c:pt idx="9">
                  <c:v>Octubre </c:v>
                </c:pt>
                <c:pt idx="10">
                  <c:v>Noviembre</c:v>
                </c:pt>
              </c:strCache>
            </c:strRef>
          </c:cat>
          <c:val>
            <c:numRef>
              <c:f>Ecología!$D$18:$N$18</c:f>
              <c:numCache>
                <c:formatCode>0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0</c:v>
                </c:pt>
                <c:pt idx="3">
                  <c:v>75</c:v>
                </c:pt>
                <c:pt idx="4">
                  <c:v>75</c:v>
                </c:pt>
                <c:pt idx="5">
                  <c:v>87.5</c:v>
                </c:pt>
                <c:pt idx="6">
                  <c:v>100</c:v>
                </c:pt>
                <c:pt idx="7">
                  <c:v>87.5</c:v>
                </c:pt>
                <c:pt idx="8">
                  <c:v>71.428571428571431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1-493E-B8F8-1E8B4A5A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1025088"/>
        <c:axId val="241025480"/>
        <c:axId val="0"/>
      </c:bar3DChart>
      <c:catAx>
        <c:axId val="24102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1025480"/>
        <c:crosses val="autoZero"/>
        <c:auto val="0"/>
        <c:lblAlgn val="ctr"/>
        <c:lblOffset val="100"/>
        <c:noMultiLvlLbl val="0"/>
      </c:catAx>
      <c:valAx>
        <c:axId val="24102548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241025088"/>
        <c:crossesAt val="1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125678</xdr:colOff>
      <xdr:row>18</xdr:row>
      <xdr:rowOff>152400</xdr:rowOff>
    </xdr:from>
    <xdr:to>
      <xdr:col>11</xdr:col>
      <xdr:colOff>180974</xdr:colOff>
      <xdr:row>40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1086909</xdr:colOff>
      <xdr:row>0</xdr:row>
      <xdr:rowOff>135466</xdr:rowOff>
    </xdr:from>
    <xdr:to>
      <xdr:col>0</xdr:col>
      <xdr:colOff>2150535</xdr:colOff>
      <xdr:row>3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6909" y="135466"/>
          <a:ext cx="1063626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2382</xdr:rowOff>
    </xdr:from>
    <xdr:to>
      <xdr:col>6</xdr:col>
      <xdr:colOff>0</xdr:colOff>
      <xdr:row>40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42</xdr:row>
      <xdr:rowOff>31749</xdr:rowOff>
    </xdr:from>
    <xdr:to>
      <xdr:col>8</xdr:col>
      <xdr:colOff>0</xdr:colOff>
      <xdr:row>63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40216</xdr:colOff>
      <xdr:row>0</xdr:row>
      <xdr:rowOff>260351</xdr:rowOff>
    </xdr:from>
    <xdr:to>
      <xdr:col>16</xdr:col>
      <xdr:colOff>60326</xdr:colOff>
      <xdr:row>3</xdr:row>
      <xdr:rowOff>143935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4016" y="260351"/>
          <a:ext cx="1067860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4/No_Sesion_Ecologia_Marzo_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zoomScaleNormal="100" zoomScaleSheetLayoutView="90" workbookViewId="0">
      <selection activeCell="A5" sqref="A5:A6"/>
    </sheetView>
  </sheetViews>
  <sheetFormatPr baseColWidth="10" defaultRowHeight="15" x14ac:dyDescent="0.25"/>
  <cols>
    <col min="1" max="1" width="40.7109375" customWidth="1"/>
    <col min="2" max="15" width="12.7109375" customWidth="1"/>
    <col min="16" max="17" width="15.7109375" customWidth="1"/>
  </cols>
  <sheetData>
    <row r="1" spans="1:17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9.25" customHeight="1" x14ac:dyDescent="0.25">
      <c r="A3" s="20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30" customHeight="1" x14ac:dyDescent="0.25">
      <c r="A5" s="26" t="s">
        <v>3</v>
      </c>
      <c r="B5" s="26" t="s">
        <v>4</v>
      </c>
      <c r="C5" s="26" t="s">
        <v>5</v>
      </c>
      <c r="D5" s="27" t="s">
        <v>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ht="35.1" customHeight="1" x14ac:dyDescent="0.25">
      <c r="A6" s="26"/>
      <c r="B6" s="26"/>
      <c r="C6" s="26"/>
      <c r="D6" s="9">
        <v>44215</v>
      </c>
      <c r="E6" s="9">
        <v>44243</v>
      </c>
      <c r="F6" s="9" t="s">
        <v>22</v>
      </c>
      <c r="G6" s="9">
        <v>44306</v>
      </c>
      <c r="H6" s="9">
        <v>44334</v>
      </c>
      <c r="I6" s="9">
        <v>44355</v>
      </c>
      <c r="J6" s="9">
        <v>44397</v>
      </c>
      <c r="K6" s="9">
        <v>44425</v>
      </c>
      <c r="L6" s="9">
        <v>44460</v>
      </c>
      <c r="M6" s="9" t="s">
        <v>23</v>
      </c>
      <c r="N6" s="9" t="s">
        <v>24</v>
      </c>
      <c r="O6" s="9" t="s">
        <v>25</v>
      </c>
      <c r="P6" s="8" t="s">
        <v>7</v>
      </c>
      <c r="Q6" s="8" t="s">
        <v>8</v>
      </c>
    </row>
    <row r="7" spans="1:17" ht="24.95" customHeight="1" x14ac:dyDescent="0.25">
      <c r="A7" s="14" t="s">
        <v>31</v>
      </c>
      <c r="B7" s="1" t="s">
        <v>9</v>
      </c>
      <c r="C7" s="1" t="s">
        <v>12</v>
      </c>
      <c r="D7" s="12">
        <v>1</v>
      </c>
      <c r="E7" s="12">
        <v>1</v>
      </c>
      <c r="F7" s="30" t="s">
        <v>26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3"/>
      <c r="N7" s="13"/>
      <c r="O7" s="13"/>
      <c r="P7" s="2">
        <f t="shared" ref="P7:P17" si="0">SUM(D7:O7)</f>
        <v>8</v>
      </c>
      <c r="Q7" s="3">
        <f>(P7*100)/($P$7)</f>
        <v>100</v>
      </c>
    </row>
    <row r="8" spans="1:17" ht="24.95" hidden="1" customHeight="1" x14ac:dyDescent="0.25">
      <c r="A8" s="7" t="s">
        <v>20</v>
      </c>
      <c r="B8" s="1" t="s">
        <v>10</v>
      </c>
      <c r="C8" s="1" t="s">
        <v>16</v>
      </c>
      <c r="D8" s="12">
        <v>1</v>
      </c>
      <c r="E8" s="12">
        <v>1</v>
      </c>
      <c r="F8" s="31"/>
      <c r="G8" s="12"/>
      <c r="H8" s="12"/>
      <c r="I8" s="12"/>
      <c r="J8" s="12"/>
      <c r="K8" s="12"/>
      <c r="L8" s="12"/>
      <c r="M8" s="13"/>
      <c r="N8" s="13"/>
      <c r="O8" s="13"/>
      <c r="P8" s="2">
        <f t="shared" si="0"/>
        <v>2</v>
      </c>
      <c r="Q8" s="3">
        <f t="shared" ref="Q8:Q17" si="1">(P8*100)/($P$7)</f>
        <v>25</v>
      </c>
    </row>
    <row r="9" spans="1:17" ht="24.95" customHeight="1" x14ac:dyDescent="0.25">
      <c r="A9" s="7" t="s">
        <v>27</v>
      </c>
      <c r="B9" s="1" t="s">
        <v>10</v>
      </c>
      <c r="C9" s="1" t="s">
        <v>16</v>
      </c>
      <c r="D9" s="12">
        <v>0</v>
      </c>
      <c r="E9" s="12">
        <v>0</v>
      </c>
      <c r="F9" s="31"/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3"/>
      <c r="N9" s="13"/>
      <c r="O9" s="13"/>
      <c r="P9" s="2">
        <f t="shared" si="0"/>
        <v>2</v>
      </c>
      <c r="Q9" s="3">
        <f>(P9*100)/($P$7)</f>
        <v>25</v>
      </c>
    </row>
    <row r="10" spans="1:17" ht="24.95" customHeight="1" x14ac:dyDescent="0.25">
      <c r="A10" s="7" t="s">
        <v>14</v>
      </c>
      <c r="B10" s="1" t="s">
        <v>10</v>
      </c>
      <c r="C10" s="1" t="s">
        <v>11</v>
      </c>
      <c r="D10" s="12">
        <v>1</v>
      </c>
      <c r="E10" s="12">
        <v>1</v>
      </c>
      <c r="F10" s="31"/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3"/>
      <c r="N10" s="13"/>
      <c r="O10" s="13"/>
      <c r="P10" s="2">
        <f t="shared" si="0"/>
        <v>8</v>
      </c>
      <c r="Q10" s="3">
        <f t="shared" si="1"/>
        <v>100</v>
      </c>
    </row>
    <row r="11" spans="1:17" ht="24.95" customHeight="1" x14ac:dyDescent="0.25">
      <c r="A11" s="7" t="s">
        <v>29</v>
      </c>
      <c r="B11" s="1" t="s">
        <v>10</v>
      </c>
      <c r="C11" s="1" t="s">
        <v>12</v>
      </c>
      <c r="D11" s="12">
        <v>0</v>
      </c>
      <c r="E11" s="12">
        <v>1</v>
      </c>
      <c r="F11" s="31"/>
      <c r="G11" s="12">
        <v>1</v>
      </c>
      <c r="H11" s="12">
        <v>1</v>
      </c>
      <c r="I11" s="12">
        <v>1</v>
      </c>
      <c r="J11" s="12">
        <v>1</v>
      </c>
      <c r="K11" s="12">
        <v>0</v>
      </c>
      <c r="L11" s="12">
        <v>1</v>
      </c>
      <c r="M11" s="13"/>
      <c r="N11" s="13"/>
      <c r="O11" s="13"/>
      <c r="P11" s="2">
        <f t="shared" si="0"/>
        <v>6</v>
      </c>
      <c r="Q11" s="3">
        <f t="shared" si="1"/>
        <v>75</v>
      </c>
    </row>
    <row r="12" spans="1:17" ht="24.95" hidden="1" customHeight="1" x14ac:dyDescent="0.25">
      <c r="A12" s="7" t="s">
        <v>15</v>
      </c>
      <c r="B12" s="1" t="s">
        <v>10</v>
      </c>
      <c r="C12" s="1" t="s">
        <v>12</v>
      </c>
      <c r="D12" s="12">
        <v>1</v>
      </c>
      <c r="E12" s="12">
        <v>1</v>
      </c>
      <c r="F12" s="31"/>
      <c r="G12" s="12"/>
      <c r="H12" s="12"/>
      <c r="I12" s="12"/>
      <c r="J12" s="12"/>
      <c r="K12" s="12"/>
      <c r="L12" s="12"/>
      <c r="M12" s="13"/>
      <c r="N12" s="13"/>
      <c r="O12" s="13"/>
      <c r="P12" s="2">
        <f t="shared" si="0"/>
        <v>2</v>
      </c>
      <c r="Q12" s="3">
        <f t="shared" si="1"/>
        <v>25</v>
      </c>
    </row>
    <row r="13" spans="1:17" ht="24.95" hidden="1" customHeight="1" x14ac:dyDescent="0.25">
      <c r="A13" s="7" t="s">
        <v>17</v>
      </c>
      <c r="B13" s="1" t="s">
        <v>10</v>
      </c>
      <c r="C13" s="1" t="s">
        <v>12</v>
      </c>
      <c r="D13" s="12">
        <v>1</v>
      </c>
      <c r="E13" s="12">
        <v>1</v>
      </c>
      <c r="F13" s="31"/>
      <c r="G13" s="12"/>
      <c r="H13" s="12"/>
      <c r="I13" s="12"/>
      <c r="J13" s="12"/>
      <c r="K13" s="12"/>
      <c r="L13" s="12"/>
      <c r="M13" s="13"/>
      <c r="N13" s="13"/>
      <c r="O13" s="13"/>
      <c r="P13" s="2">
        <f t="shared" si="0"/>
        <v>2</v>
      </c>
      <c r="Q13" s="3">
        <f t="shared" si="1"/>
        <v>25</v>
      </c>
    </row>
    <row r="14" spans="1:17" ht="24.95" customHeight="1" x14ac:dyDescent="0.25">
      <c r="A14" s="7" t="s">
        <v>19</v>
      </c>
      <c r="B14" s="1" t="s">
        <v>10</v>
      </c>
      <c r="C14" s="6" t="s">
        <v>11</v>
      </c>
      <c r="D14" s="12">
        <v>1</v>
      </c>
      <c r="E14" s="12">
        <v>1</v>
      </c>
      <c r="F14" s="31"/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3"/>
      <c r="N14" s="13"/>
      <c r="O14" s="13"/>
      <c r="P14" s="2">
        <f t="shared" si="0"/>
        <v>8</v>
      </c>
      <c r="Q14" s="3">
        <f t="shared" si="1"/>
        <v>100</v>
      </c>
    </row>
    <row r="15" spans="1:17" ht="24.95" customHeight="1" x14ac:dyDescent="0.25">
      <c r="A15" s="14" t="s">
        <v>28</v>
      </c>
      <c r="B15" s="1" t="s">
        <v>10</v>
      </c>
      <c r="C15" s="1" t="s">
        <v>12</v>
      </c>
      <c r="D15" s="12">
        <v>1</v>
      </c>
      <c r="E15" s="12">
        <v>1</v>
      </c>
      <c r="F15" s="31"/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1</v>
      </c>
      <c r="M15" s="13"/>
      <c r="N15" s="13"/>
      <c r="O15" s="13"/>
      <c r="P15" s="2">
        <f t="shared" si="0"/>
        <v>6</v>
      </c>
      <c r="Q15" s="3">
        <f t="shared" si="1"/>
        <v>75</v>
      </c>
    </row>
    <row r="16" spans="1:17" ht="24.95" customHeight="1" x14ac:dyDescent="0.25">
      <c r="A16" s="7" t="s">
        <v>18</v>
      </c>
      <c r="B16" s="1" t="s">
        <v>10</v>
      </c>
      <c r="C16" s="4" t="s">
        <v>12</v>
      </c>
      <c r="D16" s="12">
        <v>1</v>
      </c>
      <c r="E16" s="12">
        <v>1</v>
      </c>
      <c r="F16" s="31"/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0</v>
      </c>
      <c r="M16" s="13"/>
      <c r="N16" s="13"/>
      <c r="O16" s="13"/>
      <c r="P16" s="2">
        <f t="shared" si="0"/>
        <v>7</v>
      </c>
      <c r="Q16" s="3">
        <f t="shared" si="1"/>
        <v>87.5</v>
      </c>
    </row>
    <row r="17" spans="1:17" ht="24.95" customHeight="1" x14ac:dyDescent="0.25">
      <c r="A17" s="7" t="s">
        <v>30</v>
      </c>
      <c r="B17" s="1" t="s">
        <v>10</v>
      </c>
      <c r="C17" s="4" t="s">
        <v>12</v>
      </c>
      <c r="D17" s="12">
        <v>0</v>
      </c>
      <c r="E17" s="12">
        <v>0</v>
      </c>
      <c r="F17" s="32"/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3"/>
      <c r="N17" s="13"/>
      <c r="O17" s="13"/>
      <c r="P17" s="2">
        <f t="shared" si="0"/>
        <v>6</v>
      </c>
      <c r="Q17" s="3">
        <f t="shared" si="1"/>
        <v>75</v>
      </c>
    </row>
    <row r="18" spans="1:17" ht="24.75" customHeight="1" x14ac:dyDescent="0.25">
      <c r="A18" s="15" t="s">
        <v>13</v>
      </c>
      <c r="B18" s="15"/>
      <c r="C18" s="16"/>
      <c r="D18" s="11">
        <f>AVERAGE(D7:D16)*100</f>
        <v>80</v>
      </c>
      <c r="E18" s="11">
        <f>AVERAGE(E7:E16)*100</f>
        <v>90</v>
      </c>
      <c r="F18" s="11" t="e">
        <f>AVERAGE(F7:F16)*100</f>
        <v>#DIV/0!</v>
      </c>
      <c r="G18" s="11">
        <f>AVERAGE(G7,G9,G10,G11,G14,G15,G16,G17)*100</f>
        <v>75</v>
      </c>
      <c r="H18" s="11">
        <f>AVERAGE(H7,H9,H10,H11,H14,H15,H16,H17)*100</f>
        <v>75</v>
      </c>
      <c r="I18" s="11">
        <f>AVERAGE(I7,I9,I10,I11,I14,I15,I16,I17)*100</f>
        <v>87.5</v>
      </c>
      <c r="J18" s="11">
        <f>AVERAGE(J7,J9,J10,J11,J14,J15,J16,J17)*100</f>
        <v>100</v>
      </c>
      <c r="K18" s="11">
        <f>AVERAGE(K7,K9,K10,K1,K11,K14,K15,K16,K17)*100</f>
        <v>87.5</v>
      </c>
      <c r="L18" s="11">
        <f>AVERAGE(L7:L16)*100</f>
        <v>71.428571428571431</v>
      </c>
      <c r="M18" s="11" t="e">
        <f t="shared" ref="M18:O18" si="2">AVERAGE(M7:M16)*100</f>
        <v>#DIV/0!</v>
      </c>
      <c r="N18" s="11" t="e">
        <f t="shared" si="2"/>
        <v>#DIV/0!</v>
      </c>
      <c r="O18" s="11" t="e">
        <f t="shared" si="2"/>
        <v>#DIV/0!</v>
      </c>
      <c r="P18" s="2"/>
      <c r="Q18" s="10"/>
    </row>
    <row r="19" spans="1:17" x14ac:dyDescent="0.25">
      <c r="D19" s="5"/>
      <c r="E19" s="5"/>
      <c r="F19" s="5"/>
      <c r="G19" s="5"/>
      <c r="H19" s="5"/>
      <c r="I19" s="5"/>
      <c r="J19" s="5"/>
    </row>
  </sheetData>
  <mergeCells count="10">
    <mergeCell ref="A18:C18"/>
    <mergeCell ref="A1:Q1"/>
    <mergeCell ref="A2:Q2"/>
    <mergeCell ref="A3:Q3"/>
    <mergeCell ref="A4:Q4"/>
    <mergeCell ref="A5:A6"/>
    <mergeCell ref="B5:B6"/>
    <mergeCell ref="C5:C6"/>
    <mergeCell ref="D5:Q5"/>
    <mergeCell ref="F7:F17"/>
  </mergeCells>
  <hyperlinks>
    <hyperlink ref="F7:F16" r:id="rId1" display="Se informa que esté mes no sesionó"/>
  </hyperlinks>
  <pageMargins left="0.7" right="0.7" top="0.75" bottom="0.75" header="0.3" footer="0.3"/>
  <pageSetup paperSize="5" scale="47" orientation="landscape" r:id="rId2"/>
  <colBreaks count="1" manualBreakCount="1">
    <brk id="17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</vt:lpstr>
      <vt:lpstr>Ecología!Área_de_impresión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2016-04-12T19:53:37Z</dcterms:created>
  <dcterms:modified xsi:type="dcterms:W3CDTF">2021-09-29T22:49:40Z</dcterms:modified>
</cp:coreProperties>
</file>