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Reglamentos\"/>
    </mc:Choice>
  </mc:AlternateContent>
  <bookViews>
    <workbookView xWindow="-120" yWindow="0" windowWidth="20730" windowHeight="11040"/>
  </bookViews>
  <sheets>
    <sheet name="Reglamentos y Puntos Const." sheetId="1" r:id="rId1"/>
  </sheets>
  <definedNames>
    <definedName name="_xlnm.Print_Area" localSheetId="0">'Reglamentos y Puntos Const.'!$A$1:$T$64</definedName>
  </definedNames>
  <calcPr calcId="152511"/>
</workbook>
</file>

<file path=xl/calcChain.xml><?xml version="1.0" encoding="utf-8"?>
<calcChain xmlns="http://schemas.openxmlformats.org/spreadsheetml/2006/main">
  <c r="L19" i="1" l="1"/>
  <c r="R18" i="1" l="1"/>
  <c r="I19" i="1" l="1"/>
  <c r="Q19" i="1" l="1"/>
  <c r="P19" i="1"/>
  <c r="E19" i="1"/>
  <c r="F19" i="1"/>
  <c r="G19" i="1"/>
  <c r="H19" i="1"/>
  <c r="J19" i="1"/>
  <c r="K19" i="1"/>
  <c r="M19" i="1"/>
  <c r="N19" i="1"/>
  <c r="O19" i="1"/>
  <c r="R8" i="1"/>
  <c r="R7" i="1"/>
  <c r="S18" i="1" s="1"/>
  <c r="R9" i="1"/>
  <c r="R10" i="1"/>
  <c r="R11" i="1"/>
  <c r="R12" i="1"/>
  <c r="R13" i="1"/>
  <c r="R14" i="1"/>
  <c r="R15" i="1"/>
  <c r="R16" i="1"/>
  <c r="R17" i="1"/>
  <c r="D19" i="1"/>
  <c r="S8" i="1" l="1"/>
  <c r="S15" i="1"/>
  <c r="S11" i="1"/>
  <c r="S17" i="1"/>
  <c r="S9" i="1"/>
  <c r="S13" i="1"/>
  <c r="S16" i="1"/>
  <c r="S14" i="1"/>
  <c r="S12" i="1"/>
  <c r="S7" i="1"/>
  <c r="S10" i="1"/>
</calcChain>
</file>

<file path=xl/comments1.xml><?xml version="1.0" encoding="utf-8"?>
<comments xmlns="http://schemas.openxmlformats.org/spreadsheetml/2006/main">
  <authors>
    <author>Mildred Gonzalez Rubio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No formaba parte de la Comisión, se incluyo en sesión de pleno del 02/07/2021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No formaba parte de la Comisión, se incluyo en sesión de pleno del 02/07/2021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No formaba parte de la Comisión, se incluyo en sesión de pleno del 02/07/2021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No formaba parte de la Comisión, se incluyo en sesión de pleno del 02/07/2021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No formaba parte de la Comisión, se incluyo en sesión de pleno del 02/07/2021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No formaba parte de la Comisión, se incluyo en sesión de pleno del 02/07/2021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<sst xmlns="http://schemas.openxmlformats.org/spreadsheetml/2006/main" count="50" uniqueCount="32">
  <si>
    <t>AYUNTAMIENTO DE ZAPOPAN, JALISCO</t>
  </si>
  <si>
    <t>DIRECCIÓN DE TRANSPARENCIA Y BUENAS PRÁCTICAS</t>
  </si>
  <si>
    <t>NOMBRE DE REGIDOR (A)</t>
  </si>
  <si>
    <t>CARGO</t>
  </si>
  <si>
    <t>FRACCIÓN PARTIDISTA</t>
  </si>
  <si>
    <t>MC</t>
  </si>
  <si>
    <t>Integrante</t>
  </si>
  <si>
    <t>PRI</t>
  </si>
  <si>
    <t>PAN</t>
  </si>
  <si>
    <t>% TOTAL DE ASISTENCIA POR SESIÓN</t>
  </si>
  <si>
    <t>Total de Asistencia por Regidor</t>
  </si>
  <si>
    <t>ABEL OCTAVIO SALGADO PEÑA</t>
  </si>
  <si>
    <t>MORENA</t>
  </si>
  <si>
    <t>JOSÉ ANTONIO DE LA TORRE BRAVO</t>
  </si>
  <si>
    <t>Presidenta</t>
  </si>
  <si>
    <t>WENDY SOFÍA RAMÍREZ CAMPOS</t>
  </si>
  <si>
    <t>OSCAR JAVIER RAMÍREZ CASTELLANOS</t>
  </si>
  <si>
    <t>SERGIO BARRERA SEPULVEDA</t>
  </si>
  <si>
    <t>COMISIÓN EDILICIA DE REGLAMENTOS, PUNTOS CONSTITUCIONALES Y MEJORAMIENTO DE LA FUNCIÓN PÚBLICA</t>
  </si>
  <si>
    <t>Octubre</t>
  </si>
  <si>
    <t>Noviembre</t>
  </si>
  <si>
    <t>Diciembre</t>
  </si>
  <si>
    <t>ESTADÍSTICA DE ASISTENCIA COMISIONES EDILICIAS 2021</t>
  </si>
  <si>
    <t>PATRICIA FREGOSO CRUZ/
MELINA ALATORRE NÚÑEZ</t>
  </si>
  <si>
    <t xml:space="preserve">JOSÉ HIRAM TORRES SALCEDO </t>
  </si>
  <si>
    <t>MANUEL RODRIGO ESCOTO LEAL/
RAFAEL MARTÍNEZ RAMÍREZ</t>
  </si>
  <si>
    <t>MELINA ALATORRE NUÑEZ</t>
  </si>
  <si>
    <t>19/07/2021
CONJUNTA</t>
  </si>
  <si>
    <t>LAURA GABRIELA CÁRDENAS RODRÍGUEZ</t>
  </si>
  <si>
    <t>MÓNICA PAOLA MAGAÑA MENDOZA</t>
  </si>
  <si>
    <t>Porcentaje de Asistencia por Regidor</t>
  </si>
  <si>
    <t>JESÚS PABLO LEMUS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</si>
</sst>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16D-4426-9AB8-9013B1FA2907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16D-4426-9AB8-9013B1FA2907}"/>
              </c:ext>
            </c:extLst>
          </c:dPt>
          <c:cat>
            <c:strRef>
              <c:f>'Reglamentos y Puntos Const.'!$A$7:$A$17</c:f>
              <c:strCache>
                <c:ptCount val="8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 </c:v>
                </c:pt>
                <c:pt idx="4">
                  <c:v>OSCAR JAVIER RAMÍREZ CASTELLANOS</c:v>
                </c:pt>
                <c:pt idx="5">
                  <c:v>JESÚS PABLO LEMUS NAVARRO</c:v>
                </c:pt>
                <c:pt idx="6">
                  <c:v>MANUEL RODRIGO ESCOTO LEAL/
RAFAEL MARTÍNEZ RAMÍREZ</c:v>
                </c:pt>
                <c:pt idx="7">
                  <c:v>MÓNICA PAOLA MAGAÑA MENDOZA</c:v>
                </c:pt>
              </c:strCache>
            </c:strRef>
          </c:cat>
          <c:val>
            <c:numRef>
              <c:f>'Reglamentos y Puntos Const.'!$R$7:$R$17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33520"/>
        <c:axId val="238933912"/>
      </c:barChart>
      <c:catAx>
        <c:axId val="23893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238933912"/>
        <c:crosses val="autoZero"/>
        <c:auto val="1"/>
        <c:lblAlgn val="ctr"/>
        <c:lblOffset val="100"/>
        <c:tickLblSkip val="1"/>
        <c:noMultiLvlLbl val="0"/>
      </c:catAx>
      <c:valAx>
        <c:axId val="238933912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89335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</a:t>
            </a:r>
            <a:r>
              <a:rPr lang="es-MX" sz="1000" baseline="0">
                <a:latin typeface="Century Gothic" pitchFamily="34" charset="0"/>
              </a:rPr>
              <a:t> Y PUNTOS CONSTITUCIONALES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4796690666436009"/>
          <c:y val="3.09896401488856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'Reglamentos y Puntos Const.'!$A$7:$A$17</c:f>
              <c:strCache>
                <c:ptCount val="8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 </c:v>
                </c:pt>
                <c:pt idx="4">
                  <c:v>OSCAR JAVIER RAMÍREZ CASTELLANOS</c:v>
                </c:pt>
                <c:pt idx="5">
                  <c:v>JESÚS PABLO LEMUS NAVARRO</c:v>
                </c:pt>
                <c:pt idx="6">
                  <c:v>MANUEL RODRIGO ESCOTO LEAL/
RAFAEL MARTÍNEZ RAMÍREZ</c:v>
                </c:pt>
                <c:pt idx="7">
                  <c:v>MÓNICA PAOLA MAGAÑA MENDOZA</c:v>
                </c:pt>
              </c:strCache>
            </c:strRef>
          </c:cat>
          <c:val>
            <c:numRef>
              <c:f>'Reglamentos y Puntos Const.'!$S$7:$S$17</c:f>
              <c:numCache>
                <c:formatCode>0</c:formatCode>
                <c:ptCount val="8"/>
                <c:pt idx="0">
                  <c:v>100</c:v>
                </c:pt>
                <c:pt idx="1">
                  <c:v>81.818181818181813</c:v>
                </c:pt>
                <c:pt idx="2">
                  <c:v>100</c:v>
                </c:pt>
                <c:pt idx="3">
                  <c:v>72.727272727272734</c:v>
                </c:pt>
                <c:pt idx="4">
                  <c:v>100</c:v>
                </c:pt>
                <c:pt idx="5">
                  <c:v>45.454545454545453</c:v>
                </c:pt>
                <c:pt idx="6">
                  <c:v>81.818181818181813</c:v>
                </c:pt>
                <c:pt idx="7">
                  <c:v>63.636363636363633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7287636274684806"/>
          <c:w val="0.43888886357207735"/>
          <c:h val="0.77544232663612245"/>
        </c:manualLayout>
      </c:layout>
      <c:overlay val="0"/>
      <c:txPr>
        <a:bodyPr/>
        <a:lstStyle/>
        <a:p>
          <a:pPr rtl="0">
            <a:defRPr sz="7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DE REGLAMENTOS Y PUNTOS CONSTITUCIONALES</a:t>
            </a:r>
          </a:p>
        </c:rich>
      </c:tx>
      <c:layout>
        <c:manualLayout>
          <c:xMode val="edge"/>
          <c:yMode val="edge"/>
          <c:x val="0.62272001204396088"/>
          <c:y val="2.441149487592015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'Reglamentos y Puntos Const.'!$D$6:$Q$6</c:f>
              <c:strCache>
                <c:ptCount val="14"/>
                <c:pt idx="0">
                  <c:v>14/01/2021</c:v>
                </c:pt>
                <c:pt idx="1">
                  <c:v>23/02/2021</c:v>
                </c:pt>
                <c:pt idx="2">
                  <c:v>02/03/2021</c:v>
                </c:pt>
                <c:pt idx="3">
                  <c:v>15/04/2021</c:v>
                </c:pt>
                <c:pt idx="4">
                  <c:v>13/05/2021</c:v>
                </c:pt>
                <c:pt idx="5">
                  <c:v>20/05/2021</c:v>
                </c:pt>
                <c:pt idx="6">
                  <c:v>30/06/2021</c:v>
                </c:pt>
                <c:pt idx="7">
                  <c:v>19/07/2021</c:v>
                </c:pt>
                <c:pt idx="8">
                  <c:v>19/07/2021
CONJUNTA</c:v>
                </c:pt>
                <c:pt idx="9">
                  <c:v>19/08/2021</c:v>
                </c:pt>
                <c:pt idx="10">
                  <c:v>23/09/2021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'Reglamentos y Puntos Const.'!$D$19:$Q$19</c:f>
              <c:numCache>
                <c:formatCode>0</c:formatCode>
                <c:ptCount val="14"/>
                <c:pt idx="0">
                  <c:v>72.727272727272734</c:v>
                </c:pt>
                <c:pt idx="1">
                  <c:v>72.727272727272734</c:v>
                </c:pt>
                <c:pt idx="2">
                  <c:v>90.909090909090907</c:v>
                </c:pt>
                <c:pt idx="3">
                  <c:v>88.888888888888886</c:v>
                </c:pt>
                <c:pt idx="4">
                  <c:v>88.888888888888886</c:v>
                </c:pt>
                <c:pt idx="5">
                  <c:v>100</c:v>
                </c:pt>
                <c:pt idx="6">
                  <c:v>100</c:v>
                </c:pt>
                <c:pt idx="7">
                  <c:v>62.5</c:v>
                </c:pt>
                <c:pt idx="8">
                  <c:v>62.5</c:v>
                </c:pt>
                <c:pt idx="9">
                  <c:v>100</c:v>
                </c:pt>
                <c:pt idx="10">
                  <c:v>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5767880"/>
        <c:axId val="195765528"/>
        <c:axId val="0"/>
      </c:bar3DChart>
      <c:catAx>
        <c:axId val="195767880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95765528"/>
        <c:crosses val="autoZero"/>
        <c:auto val="0"/>
        <c:lblAlgn val="ctr"/>
        <c:lblOffset val="100"/>
        <c:noMultiLvlLbl val="0"/>
      </c:catAx>
      <c:valAx>
        <c:axId val="19576552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9576788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123825</xdr:rowOff>
    </xdr:from>
    <xdr:to>
      <xdr:col>19</xdr:col>
      <xdr:colOff>381000</xdr:colOff>
      <xdr:row>46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1292490</xdr:colOff>
      <xdr:row>0</xdr:row>
      <xdr:rowOff>190500</xdr:rowOff>
    </xdr:from>
    <xdr:to>
      <xdr:col>0</xdr:col>
      <xdr:colOff>2295525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490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20</xdr:row>
      <xdr:rowOff>47625</xdr:rowOff>
    </xdr:from>
    <xdr:to>
      <xdr:col>5</xdr:col>
      <xdr:colOff>0</xdr:colOff>
      <xdr:row>46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48</xdr:row>
      <xdr:rowOff>66675</xdr:rowOff>
    </xdr:from>
    <xdr:to>
      <xdr:col>7</xdr:col>
      <xdr:colOff>590550</xdr:colOff>
      <xdr:row>81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0</xdr:colOff>
      <xdr:row>0</xdr:row>
      <xdr:rowOff>95250</xdr:rowOff>
    </xdr:from>
    <xdr:to>
      <xdr:col>17</xdr:col>
      <xdr:colOff>1003035</xdr:colOff>
      <xdr:row>2</xdr:row>
      <xdr:rowOff>361950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9525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17" width="12.7109375" style="1" customWidth="1"/>
    <col min="18" max="19" width="15.7109375" style="1" customWidth="1"/>
    <col min="20" max="16384" width="11.42578125" style="1"/>
  </cols>
  <sheetData>
    <row r="1" spans="1:19" ht="27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28.5" customHeight="1" x14ac:dyDescent="0.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29.25" customHeight="1" x14ac:dyDescent="0.2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27" customHeight="1" x14ac:dyDescent="0.2">
      <c r="A4" s="22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ht="30" customHeight="1" x14ac:dyDescent="0.2">
      <c r="A5" s="25" t="s">
        <v>2</v>
      </c>
      <c r="B5" s="25" t="s">
        <v>3</v>
      </c>
      <c r="C5" s="2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45" customHeight="1" x14ac:dyDescent="0.2">
      <c r="A6" s="26"/>
      <c r="B6" s="25"/>
      <c r="C6" s="25"/>
      <c r="D6" s="7">
        <v>44210</v>
      </c>
      <c r="E6" s="7">
        <v>44250</v>
      </c>
      <c r="F6" s="7">
        <v>44257</v>
      </c>
      <c r="G6" s="7">
        <v>44301</v>
      </c>
      <c r="H6" s="7">
        <v>44329</v>
      </c>
      <c r="I6" s="7">
        <v>44336</v>
      </c>
      <c r="J6" s="7">
        <v>44377</v>
      </c>
      <c r="K6" s="7">
        <v>44396</v>
      </c>
      <c r="L6" s="7" t="s">
        <v>27</v>
      </c>
      <c r="M6" s="7">
        <v>44427</v>
      </c>
      <c r="N6" s="7">
        <v>44462</v>
      </c>
      <c r="O6" s="7" t="s">
        <v>19</v>
      </c>
      <c r="P6" s="7" t="s">
        <v>20</v>
      </c>
      <c r="Q6" s="7" t="s">
        <v>21</v>
      </c>
      <c r="R6" s="8" t="s">
        <v>10</v>
      </c>
      <c r="S6" s="8" t="s">
        <v>30</v>
      </c>
    </row>
    <row r="7" spans="1:19" ht="30" customHeight="1" x14ac:dyDescent="0.2">
      <c r="A7" s="13" t="s">
        <v>28</v>
      </c>
      <c r="B7" s="6" t="s">
        <v>14</v>
      </c>
      <c r="C7" s="2" t="s">
        <v>5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14">
        <v>1</v>
      </c>
      <c r="M7" s="2">
        <v>1</v>
      </c>
      <c r="N7" s="11">
        <v>1</v>
      </c>
      <c r="O7" s="2"/>
      <c r="P7" s="2"/>
      <c r="Q7" s="2"/>
      <c r="R7" s="3">
        <f t="shared" ref="R7:R18" si="0">SUM(D7:Q7)</f>
        <v>11</v>
      </c>
      <c r="S7" s="4">
        <f>(R7*100)/($R$7)</f>
        <v>100</v>
      </c>
    </row>
    <row r="8" spans="1:19" ht="30" customHeight="1" x14ac:dyDescent="0.2">
      <c r="A8" s="9" t="s">
        <v>11</v>
      </c>
      <c r="B8" s="6" t="s">
        <v>6</v>
      </c>
      <c r="C8" s="2" t="s">
        <v>7</v>
      </c>
      <c r="D8" s="2">
        <v>1</v>
      </c>
      <c r="E8" s="2">
        <v>0</v>
      </c>
      <c r="F8" s="2">
        <v>0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14">
        <v>1</v>
      </c>
      <c r="M8" s="2">
        <v>1</v>
      </c>
      <c r="N8" s="11">
        <v>1</v>
      </c>
      <c r="O8" s="2"/>
      <c r="P8" s="2"/>
      <c r="Q8" s="2"/>
      <c r="R8" s="3">
        <f t="shared" si="0"/>
        <v>9</v>
      </c>
      <c r="S8" s="4">
        <f t="shared" ref="S8:S18" si="1">(R8*100)/($R$7)</f>
        <v>81.818181818181813</v>
      </c>
    </row>
    <row r="9" spans="1:19" ht="30" customHeight="1" x14ac:dyDescent="0.2">
      <c r="A9" s="9" t="s">
        <v>13</v>
      </c>
      <c r="B9" s="6" t="s">
        <v>6</v>
      </c>
      <c r="C9" s="2" t="s">
        <v>8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14">
        <v>1</v>
      </c>
      <c r="M9" s="2">
        <v>1</v>
      </c>
      <c r="N9" s="11">
        <v>1</v>
      </c>
      <c r="O9" s="2"/>
      <c r="P9" s="2"/>
      <c r="Q9" s="2"/>
      <c r="R9" s="3">
        <f t="shared" si="0"/>
        <v>11</v>
      </c>
      <c r="S9" s="4">
        <f t="shared" si="1"/>
        <v>100</v>
      </c>
    </row>
    <row r="10" spans="1:19" ht="30" customHeight="1" x14ac:dyDescent="0.2">
      <c r="A10" s="12" t="s">
        <v>24</v>
      </c>
      <c r="B10" s="6" t="s">
        <v>6</v>
      </c>
      <c r="C10" s="2" t="s">
        <v>12</v>
      </c>
      <c r="D10" s="2">
        <v>1</v>
      </c>
      <c r="E10" s="2">
        <v>0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0</v>
      </c>
      <c r="L10" s="14">
        <v>0</v>
      </c>
      <c r="M10" s="2">
        <v>1</v>
      </c>
      <c r="N10" s="11">
        <v>1</v>
      </c>
      <c r="O10" s="2"/>
      <c r="P10" s="2"/>
      <c r="Q10" s="2"/>
      <c r="R10" s="3">
        <f t="shared" si="0"/>
        <v>8</v>
      </c>
      <c r="S10" s="4">
        <f t="shared" si="1"/>
        <v>72.727272727272734</v>
      </c>
    </row>
    <row r="11" spans="1:19" ht="30" hidden="1" customHeight="1" x14ac:dyDescent="0.2">
      <c r="A11" s="9" t="s">
        <v>15</v>
      </c>
      <c r="B11" s="6" t="s">
        <v>6</v>
      </c>
      <c r="C11" s="2" t="s">
        <v>12</v>
      </c>
      <c r="D11" s="2">
        <v>1</v>
      </c>
      <c r="E11" s="2">
        <v>1</v>
      </c>
      <c r="F11" s="2">
        <v>1</v>
      </c>
      <c r="G11" s="2"/>
      <c r="H11" s="2"/>
      <c r="I11" s="2"/>
      <c r="J11" s="2"/>
      <c r="K11" s="2"/>
      <c r="L11" s="14"/>
      <c r="M11" s="2"/>
      <c r="N11" s="11"/>
      <c r="O11" s="2"/>
      <c r="P11" s="2"/>
      <c r="Q11" s="2"/>
      <c r="R11" s="3">
        <f t="shared" si="0"/>
        <v>3</v>
      </c>
      <c r="S11" s="4">
        <f t="shared" si="1"/>
        <v>27.272727272727273</v>
      </c>
    </row>
    <row r="12" spans="1:19" ht="30" customHeight="1" x14ac:dyDescent="0.2">
      <c r="A12" s="10" t="s">
        <v>16</v>
      </c>
      <c r="B12" s="6" t="s">
        <v>6</v>
      </c>
      <c r="C12" s="2" t="s">
        <v>5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14">
        <v>1</v>
      </c>
      <c r="M12" s="2">
        <v>1</v>
      </c>
      <c r="N12" s="11">
        <v>1</v>
      </c>
      <c r="O12" s="2"/>
      <c r="P12" s="2"/>
      <c r="Q12" s="2"/>
      <c r="R12" s="3">
        <f t="shared" si="0"/>
        <v>11</v>
      </c>
      <c r="S12" s="4">
        <f t="shared" si="1"/>
        <v>100</v>
      </c>
    </row>
    <row r="13" spans="1:19" ht="30" hidden="1" customHeight="1" x14ac:dyDescent="0.2">
      <c r="A13" s="9" t="s">
        <v>23</v>
      </c>
      <c r="B13" s="6" t="s">
        <v>6</v>
      </c>
      <c r="C13" s="2" t="s">
        <v>5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/>
      <c r="K13" s="2"/>
      <c r="L13" s="14"/>
      <c r="M13" s="2"/>
      <c r="N13" s="11"/>
      <c r="O13" s="2"/>
      <c r="P13" s="2"/>
      <c r="Q13" s="2"/>
      <c r="R13" s="3">
        <f t="shared" si="0"/>
        <v>6</v>
      </c>
      <c r="S13" s="4">
        <f t="shared" si="1"/>
        <v>54.545454545454547</v>
      </c>
    </row>
    <row r="14" spans="1:19" ht="30" customHeight="1" x14ac:dyDescent="0.2">
      <c r="A14" s="12" t="s">
        <v>31</v>
      </c>
      <c r="B14" s="6" t="s">
        <v>6</v>
      </c>
      <c r="C14" s="2" t="s">
        <v>5</v>
      </c>
      <c r="D14" s="2">
        <v>0</v>
      </c>
      <c r="E14" s="2">
        <v>0</v>
      </c>
      <c r="F14" s="2">
        <v>1</v>
      </c>
      <c r="G14" s="2">
        <v>0</v>
      </c>
      <c r="H14" s="2">
        <v>1</v>
      </c>
      <c r="I14" s="2">
        <v>1</v>
      </c>
      <c r="J14" s="2">
        <v>1</v>
      </c>
      <c r="K14" s="2">
        <v>0</v>
      </c>
      <c r="L14" s="14">
        <v>0</v>
      </c>
      <c r="M14" s="2">
        <v>1</v>
      </c>
      <c r="N14" s="11">
        <v>0</v>
      </c>
      <c r="O14" s="2"/>
      <c r="P14" s="2"/>
      <c r="Q14" s="2"/>
      <c r="R14" s="3">
        <f t="shared" si="0"/>
        <v>5</v>
      </c>
      <c r="S14" s="4">
        <f t="shared" si="1"/>
        <v>45.454545454545453</v>
      </c>
    </row>
    <row r="15" spans="1:19" ht="30" customHeight="1" x14ac:dyDescent="0.2">
      <c r="A15" s="9" t="s">
        <v>25</v>
      </c>
      <c r="B15" s="6" t="s">
        <v>6</v>
      </c>
      <c r="C15" s="2" t="s">
        <v>5</v>
      </c>
      <c r="D15" s="2">
        <v>0</v>
      </c>
      <c r="E15" s="2">
        <v>1</v>
      </c>
      <c r="F15" s="2">
        <v>1</v>
      </c>
      <c r="G15" s="2">
        <v>1</v>
      </c>
      <c r="H15" s="2">
        <v>0</v>
      </c>
      <c r="I15" s="2">
        <v>1</v>
      </c>
      <c r="J15" s="2">
        <v>1</v>
      </c>
      <c r="K15" s="2">
        <v>1</v>
      </c>
      <c r="L15" s="14">
        <v>1</v>
      </c>
      <c r="M15" s="2">
        <v>1</v>
      </c>
      <c r="N15" s="11">
        <v>1</v>
      </c>
      <c r="O15" s="2"/>
      <c r="P15" s="2"/>
      <c r="Q15" s="2"/>
      <c r="R15" s="3">
        <f t="shared" si="0"/>
        <v>9</v>
      </c>
      <c r="S15" s="4">
        <f t="shared" si="1"/>
        <v>81.818181818181813</v>
      </c>
    </row>
    <row r="16" spans="1:19" ht="30" customHeight="1" x14ac:dyDescent="0.2">
      <c r="A16" s="12" t="s">
        <v>29</v>
      </c>
      <c r="B16" s="6" t="s">
        <v>6</v>
      </c>
      <c r="C16" s="2" t="s">
        <v>5</v>
      </c>
      <c r="D16" s="2">
        <v>0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0</v>
      </c>
      <c r="L16" s="14">
        <v>0</v>
      </c>
      <c r="M16" s="2">
        <v>1</v>
      </c>
      <c r="N16" s="11">
        <v>0</v>
      </c>
      <c r="O16" s="2"/>
      <c r="P16" s="2"/>
      <c r="Q16" s="2"/>
      <c r="R16" s="3">
        <f t="shared" si="0"/>
        <v>7</v>
      </c>
      <c r="S16" s="4">
        <f t="shared" si="1"/>
        <v>63.636363636363633</v>
      </c>
    </row>
    <row r="17" spans="1:19" ht="30" hidden="1" customHeight="1" x14ac:dyDescent="0.2">
      <c r="A17" s="10" t="s">
        <v>17</v>
      </c>
      <c r="B17" s="6" t="s">
        <v>6</v>
      </c>
      <c r="C17" s="2" t="s">
        <v>5</v>
      </c>
      <c r="D17" s="2">
        <v>1</v>
      </c>
      <c r="E17" s="2">
        <v>1</v>
      </c>
      <c r="F17" s="2">
        <v>1</v>
      </c>
      <c r="G17" s="2"/>
      <c r="H17" s="2"/>
      <c r="I17" s="2"/>
      <c r="J17" s="2"/>
      <c r="K17" s="2"/>
      <c r="L17" s="14"/>
      <c r="M17" s="2"/>
      <c r="N17" s="11"/>
      <c r="O17" s="2"/>
      <c r="P17" s="2"/>
      <c r="Q17" s="2"/>
      <c r="R17" s="3">
        <f t="shared" si="0"/>
        <v>3</v>
      </c>
      <c r="S17" s="4">
        <f t="shared" si="1"/>
        <v>27.272727272727273</v>
      </c>
    </row>
    <row r="18" spans="1:19" ht="30" customHeight="1" x14ac:dyDescent="0.2">
      <c r="A18" s="16" t="s">
        <v>26</v>
      </c>
      <c r="B18" s="15" t="s">
        <v>6</v>
      </c>
      <c r="C18" s="14" t="s">
        <v>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1</v>
      </c>
      <c r="L18" s="14">
        <v>1</v>
      </c>
      <c r="M18" s="2">
        <v>1</v>
      </c>
      <c r="N18" s="11">
        <v>1</v>
      </c>
      <c r="O18" s="2"/>
      <c r="P18" s="2"/>
      <c r="Q18" s="2"/>
      <c r="R18" s="11">
        <f t="shared" si="0"/>
        <v>5</v>
      </c>
      <c r="S18" s="4">
        <f t="shared" si="1"/>
        <v>45.454545454545453</v>
      </c>
    </row>
    <row r="19" spans="1:19" ht="27" customHeight="1" x14ac:dyDescent="0.2">
      <c r="A19" s="17" t="s">
        <v>9</v>
      </c>
      <c r="B19" s="18"/>
      <c r="C19" s="18"/>
      <c r="D19" s="5">
        <f>AVERAGE(D7:D17)*100</f>
        <v>72.727272727272734</v>
      </c>
      <c r="E19" s="5">
        <f t="shared" ref="E19:Q19" si="2">AVERAGE(E7:E17)*100</f>
        <v>72.727272727272734</v>
      </c>
      <c r="F19" s="5">
        <f t="shared" si="2"/>
        <v>90.909090909090907</v>
      </c>
      <c r="G19" s="5">
        <f t="shared" si="2"/>
        <v>88.888888888888886</v>
      </c>
      <c r="H19" s="5">
        <f t="shared" si="2"/>
        <v>88.888888888888886</v>
      </c>
      <c r="I19" s="5">
        <f t="shared" si="2"/>
        <v>100</v>
      </c>
      <c r="J19" s="5">
        <f t="shared" si="2"/>
        <v>100</v>
      </c>
      <c r="K19" s="5">
        <f t="shared" si="2"/>
        <v>62.5</v>
      </c>
      <c r="L19" s="5">
        <f t="shared" si="2"/>
        <v>62.5</v>
      </c>
      <c r="M19" s="5">
        <f t="shared" si="2"/>
        <v>100</v>
      </c>
      <c r="N19" s="5">
        <f t="shared" si="2"/>
        <v>75</v>
      </c>
      <c r="O19" s="5" t="e">
        <f t="shared" si="2"/>
        <v>#DIV/0!</v>
      </c>
      <c r="P19" s="5" t="e">
        <f t="shared" si="2"/>
        <v>#DIV/0!</v>
      </c>
      <c r="Q19" s="5" t="e">
        <f t="shared" si="2"/>
        <v>#DIV/0!</v>
      </c>
      <c r="R19" s="5"/>
      <c r="S19" s="4"/>
    </row>
  </sheetData>
  <mergeCells count="9">
    <mergeCell ref="A19:C19"/>
    <mergeCell ref="A1:S1"/>
    <mergeCell ref="A2:S2"/>
    <mergeCell ref="A3:S3"/>
    <mergeCell ref="A4:S4"/>
    <mergeCell ref="A5:A6"/>
    <mergeCell ref="B5:B6"/>
    <mergeCell ref="C5:C6"/>
    <mergeCell ref="D5:S5"/>
  </mergeCells>
  <phoneticPr fontId="7" type="noConversion"/>
  <pageMargins left="0.7" right="0.7" top="0.75" bottom="0.75" header="0.3" footer="0.3"/>
  <pageSetup paperSize="5" scale="45" orientation="landscape" r:id="rId1"/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Reglamentos y Puntos Const.</vt:lpstr>
      <vt:lpstr>'Reglamentos y Puntos Const.'!Área_de_impresión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2016-04-14T16:46:09Z</dcterms:created>
  <dcterms:modified xsi:type="dcterms:W3CDTF">2021-09-29T14:53:45Z</dcterms:modified>
</cp:coreProperties>
</file>