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COMISIONES EDILICIAS 2018-2021\Participación Ciudadana\"/>
    </mc:Choice>
  </mc:AlternateContent>
  <bookViews>
    <workbookView xWindow="0" yWindow="0" windowWidth="20490" windowHeight="7755"/>
  </bookViews>
  <sheets>
    <sheet name="Participación Ciudadana" sheetId="1" r:id="rId1"/>
  </sheets>
  <calcPr calcId="152511"/>
</workbook>
</file>

<file path=xl/calcChain.xml><?xml version="1.0" encoding="utf-8"?>
<calcChain xmlns="http://schemas.openxmlformats.org/spreadsheetml/2006/main">
  <c r="I15" i="1" l="1"/>
  <c r="P14" i="1"/>
  <c r="L15" i="1" l="1"/>
  <c r="K15" i="1"/>
  <c r="H15" i="1"/>
  <c r="J15" i="1"/>
  <c r="M15" i="1"/>
  <c r="N15" i="1"/>
  <c r="O15" i="1"/>
  <c r="F15" i="1"/>
  <c r="G15" i="1"/>
  <c r="E15" i="1"/>
  <c r="P13" i="1"/>
  <c r="Q13" i="1" s="1"/>
  <c r="P12" i="1"/>
  <c r="Q12" i="1" s="1"/>
  <c r="D15" i="1"/>
  <c r="P8" i="1"/>
  <c r="P9" i="1"/>
  <c r="P7" i="1"/>
  <c r="Q7" i="1" s="1"/>
  <c r="P10" i="1"/>
  <c r="P11" i="1"/>
  <c r="Q9" i="1" l="1"/>
  <c r="Q11" i="1"/>
  <c r="Q8" i="1"/>
  <c r="Q10" i="1"/>
</calcChain>
</file>

<file path=xl/comments1.xml><?xml version="1.0" encoding="utf-8"?>
<comments xmlns="http://schemas.openxmlformats.org/spreadsheetml/2006/main">
  <authors>
    <author>Mildred Gonzalez Rubio</author>
  </authors>
  <commentList>
    <comment ref="F11" authorId="0" shapeId="0">
      <text>
        <r>
          <rPr>
            <b/>
            <sz val="9"/>
            <color indexed="81"/>
            <rFont val="Tahoma"/>
            <charset val="1"/>
          </rPr>
          <t>Mildred Gonzalez Rubio:</t>
        </r>
        <r>
          <rPr>
            <sz val="9"/>
            <color indexed="81"/>
            <rFont val="Tahoma"/>
            <charset val="1"/>
          </rPr>
          <t xml:space="preserve">
Justificante. 
</t>
        </r>
      </text>
    </comment>
    <comment ref="L11" authorId="0" shapeId="0">
      <text>
        <r>
          <rPr>
            <b/>
            <sz val="9"/>
            <color indexed="81"/>
            <rFont val="Tahoma"/>
            <charset val="1"/>
          </rPr>
          <t xml:space="preserve">Justificante
</t>
        </r>
      </text>
    </comment>
    <comment ref="D14" authorId="0" shapeId="0">
      <text>
        <r>
          <rPr>
            <sz val="9"/>
            <color indexed="81"/>
            <rFont val="Tahoma"/>
            <family val="2"/>
          </rPr>
          <t>No formaba parte de la comisión</t>
        </r>
      </text>
    </comment>
    <comment ref="E14" authorId="0" shapeId="0">
      <text>
        <r>
          <rPr>
            <sz val="9"/>
            <color indexed="81"/>
            <rFont val="Tahoma"/>
            <family val="2"/>
          </rPr>
          <t xml:space="preserve">No formaba parte de la comisión
</t>
        </r>
      </text>
    </comment>
    <comment ref="F14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4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4" authorId="0" shapeId="0">
      <text>
        <r>
          <rPr>
            <sz val="9"/>
            <color indexed="81"/>
            <rFont val="Tahoma"/>
            <family val="2"/>
          </rPr>
          <t>No formaba parte de la comisión</t>
        </r>
      </text>
    </comment>
  </commentList>
</comments>
</file>

<file path=xl/sharedStrings.xml><?xml version="1.0" encoding="utf-8"?>
<sst xmlns="http://schemas.openxmlformats.org/spreadsheetml/2006/main" count="38" uniqueCount="27">
  <si>
    <t>AYUNTAMIENTO DE ZAPOPAN, JALISCO</t>
  </si>
  <si>
    <t>DIRECCIÓN DE TRANSPARENCIA Y BUENAS PRÁCTICAS</t>
  </si>
  <si>
    <t>COMISIÓN EDILICIA DE PARTICIPACIÓN CIUDADANA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</si>
  <si>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</si>
  <si>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</si>
  <si>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</si>
  <si>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</si>
  <si>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</si>
  <si>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</si>
  <si>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</si>
  <si>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MC</t>
  </si>
  <si>
    <t>Integrante</t>
  </si>
  <si>
    <t>PAN</t>
  </si>
  <si>
    <t>% TOTAL DE ASISTENCIA POR SESIÓN</t>
  </si>
  <si>
    <t>Ana Cecilia Pineda Valenzuela</t>
  </si>
  <si>
    <t>Oscar Javier Ramírez Castellanos</t>
  </si>
  <si>
    <t>MORENA</t>
  </si>
  <si>
    <t>Graciela de Obaldia Escalante</t>
  </si>
  <si>
    <t>ESTADÍSTICA DE ASISTENCIA COMISIONES EDILICIAS 2021</t>
  </si>
  <si>
    <t xml:space="preserve">Octubre </t>
  </si>
  <si>
    <t>Noviembre</t>
  </si>
  <si>
    <t>Diciembre</t>
  </si>
  <si>
    <t>María del Socorro Madrigal Gallegos/
Sergio Barrera Sepulveda</t>
  </si>
  <si>
    <t>Wendy Sofía Ramírez Campos</t>
  </si>
  <si>
    <t>Melina Alatorre Núñez</t>
  </si>
  <si>
    <t>José Hiram Torres Salcedo</t>
  </si>
  <si>
    <t>Marcela Páramo Ortega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</si>
</sst>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9"/>
      <color theme="1"/>
      <name val="Arial"/>
      <family val="2"/>
    </font>
    <font>
      <sz val="8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0" xfId="0" applyFont="1"/>
    <xf numFmtId="0" fontId="3" fillId="0" borderId="3" xfId="0" applyFont="1" applyFill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1" fontId="3" fillId="0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PARTICIPACIÓN CIUDADANA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605998814765656"/>
          <c:y val="4.0101164511007455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A7D-478E-9438-398418FC0B3B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A7D-478E-9438-398418FC0B3B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A7D-478E-9438-398418FC0B3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A7D-478E-9438-398418FC0B3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A7D-478E-9438-398418FC0B3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A7D-478E-9438-398418FC0B3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A7D-478E-9438-398418FC0B3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A7D-478E-9438-398418FC0B3B}"/>
              </c:ext>
            </c:extLst>
          </c:dPt>
          <c:cat>
            <c:strRef>
              <c:f>'Participación Ciudadana'!$A$7:$A$13</c:f>
              <c:strCache>
                <c:ptCount val="6"/>
                <c:pt idx="0">
                  <c:v>Wendy Sofía Ramírez Campos</c:v>
                </c:pt>
                <c:pt idx="1">
                  <c:v>José Hiram Torres Salcedo</c:v>
                </c:pt>
                <c:pt idx="2">
                  <c:v>Ana Cecilia Pineda Valenzuela</c:v>
                </c:pt>
                <c:pt idx="3">
                  <c:v>Melina Alatorre Núñez</c:v>
                </c:pt>
                <c:pt idx="4">
                  <c:v>Graciela de Obaldia Escalante</c:v>
                </c:pt>
                <c:pt idx="5">
                  <c:v>María del Socorro Madrigal Gallegos/
Sergio Barrera Sepulveda</c:v>
                </c:pt>
              </c:strCache>
            </c:strRef>
          </c:cat>
          <c:val>
            <c:numRef>
              <c:f>'Participación Ciudadana'!$P$7:$P$13</c:f>
              <c:numCache>
                <c:formatCode>General</c:formatCode>
                <c:ptCount val="6"/>
                <c:pt idx="0">
                  <c:v>9</c:v>
                </c:pt>
                <c:pt idx="1">
                  <c:v>7</c:v>
                </c:pt>
                <c:pt idx="2">
                  <c:v>9</c:v>
                </c:pt>
                <c:pt idx="3">
                  <c:v>6</c:v>
                </c:pt>
                <c:pt idx="4">
                  <c:v>8</c:v>
                </c:pt>
                <c:pt idx="5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0A7D-478E-9438-398418FC0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901440"/>
        <c:axId val="235901832"/>
      </c:barChart>
      <c:catAx>
        <c:axId val="235901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235901832"/>
        <c:crosses val="autoZero"/>
        <c:auto val="1"/>
        <c:lblAlgn val="ctr"/>
        <c:lblOffset val="100"/>
        <c:tickLblSkip val="1"/>
        <c:noMultiLvlLbl val="0"/>
      </c:catAx>
      <c:valAx>
        <c:axId val="235901832"/>
        <c:scaling>
          <c:orientation val="minMax"/>
          <c:max val="12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35901440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PARTICIPACIÓN</a:t>
            </a:r>
            <a:r>
              <a:rPr lang="es-MX" sz="1000" baseline="0">
                <a:latin typeface="Century Gothic" pitchFamily="34" charset="0"/>
              </a:rPr>
              <a:t> CIUDADANA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'Participación Ciudadana'!$A$7:$A$13</c:f>
              <c:strCache>
                <c:ptCount val="6"/>
                <c:pt idx="0">
                  <c:v>Wendy Sofía Ramírez Campos</c:v>
                </c:pt>
                <c:pt idx="1">
                  <c:v>José Hiram Torres Salcedo</c:v>
                </c:pt>
                <c:pt idx="2">
                  <c:v>Ana Cecilia Pineda Valenzuela</c:v>
                </c:pt>
                <c:pt idx="3">
                  <c:v>Melina Alatorre Núñez</c:v>
                </c:pt>
                <c:pt idx="4">
                  <c:v>Graciela de Obaldia Escalante</c:v>
                </c:pt>
                <c:pt idx="5">
                  <c:v>María del Socorro Madrigal Gallegos/
Sergio Barrera Sepulveda</c:v>
                </c:pt>
              </c:strCache>
            </c:strRef>
          </c:cat>
          <c:val>
            <c:numRef>
              <c:f>'Participación Ciudadana'!$Q$7:$Q$13</c:f>
              <c:numCache>
                <c:formatCode>0</c:formatCode>
                <c:ptCount val="6"/>
                <c:pt idx="0">
                  <c:v>100</c:v>
                </c:pt>
                <c:pt idx="1">
                  <c:v>77.777777777777771</c:v>
                </c:pt>
                <c:pt idx="2">
                  <c:v>100</c:v>
                </c:pt>
                <c:pt idx="3">
                  <c:v>66.666666666666671</c:v>
                </c:pt>
                <c:pt idx="4">
                  <c:v>133.33333333333334</c:v>
                </c:pt>
                <c:pt idx="5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36-4DCD-84E4-22EAE90C1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9507703531016327"/>
          <c:w val="0.43888886357207552"/>
          <c:h val="0.75324182664478101"/>
        </c:manualLayout>
      </c:layout>
      <c:overlay val="0"/>
      <c:txPr>
        <a:bodyPr/>
        <a:lstStyle/>
        <a:p>
          <a:pPr rtl="0"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POR SESIÓN</a:t>
            </a:r>
          </a:p>
          <a:p>
            <a:pPr algn="r">
              <a:defRPr/>
            </a:pPr>
            <a:r>
              <a:rPr lang="es-MX" sz="1000" baseline="0">
                <a:latin typeface="Century Gothic" pitchFamily="34" charset="0"/>
              </a:rPr>
              <a:t>COMISIÓN DE PARTICIPACIÓN CIUDADANA</a:t>
            </a:r>
          </a:p>
        </c:rich>
      </c:tx>
      <c:layout>
        <c:manualLayout>
          <c:xMode val="edge"/>
          <c:yMode val="edge"/>
          <c:x val="0.76554237085019194"/>
          <c:y val="3.1769600817580811E-2"/>
        </c:manualLayout>
      </c:layout>
      <c:overlay val="0"/>
    </c:title>
    <c:autoTitleDeleted val="0"/>
    <c:view3D>
      <c:rotX val="15"/>
      <c:rotY val="1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'Participación Ciudadana'!$D$6:$O$6</c:f>
              <c:strCache>
                <c:ptCount val="12"/>
                <c:pt idx="0">
                  <c:v>19/01/2021</c:v>
                </c:pt>
                <c:pt idx="1">
                  <c:v>09/02/2021</c:v>
                </c:pt>
                <c:pt idx="2">
                  <c:v>04/03/2021</c:v>
                </c:pt>
                <c:pt idx="3">
                  <c:v>14/04/2021</c:v>
                </c:pt>
                <c:pt idx="4">
                  <c:v>11/05/2021</c:v>
                </c:pt>
                <c:pt idx="5">
                  <c:v>22/06/2021</c:v>
                </c:pt>
                <c:pt idx="6">
                  <c:v>20/07/2021</c:v>
                </c:pt>
                <c:pt idx="7">
                  <c:v>17/08/2021</c:v>
                </c:pt>
                <c:pt idx="8">
                  <c:v>02/09/2021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'Participación Ciudadana'!$D$15:$O$15</c:f>
              <c:numCache>
                <c:formatCode>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85.714285714285708</c:v>
                </c:pt>
                <c:pt idx="3">
                  <c:v>100</c:v>
                </c:pt>
                <c:pt idx="4">
                  <c:v>83.333333333333343</c:v>
                </c:pt>
                <c:pt idx="5">
                  <c:v>71.428571428571431</c:v>
                </c:pt>
                <c:pt idx="6">
                  <c:v>100</c:v>
                </c:pt>
                <c:pt idx="7">
                  <c:v>100</c:v>
                </c:pt>
                <c:pt idx="8">
                  <c:v>66.666666666666657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66-433D-A5FC-362E42518D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35901048"/>
        <c:axId val="189323728"/>
        <c:axId val="0"/>
      </c:bar3DChart>
      <c:catAx>
        <c:axId val="235901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89323728"/>
        <c:crosses val="autoZero"/>
        <c:auto val="1"/>
        <c:lblAlgn val="ctr"/>
        <c:lblOffset val="100"/>
        <c:noMultiLvlLbl val="1"/>
      </c:catAx>
      <c:valAx>
        <c:axId val="189323728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35901048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16</xdr:row>
      <xdr:rowOff>33338</xdr:rowOff>
    </xdr:from>
    <xdr:to>
      <xdr:col>15</xdr:col>
      <xdr:colOff>109537</xdr:colOff>
      <xdr:row>33</xdr:row>
      <xdr:rowOff>47362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9526</xdr:rowOff>
    </xdr:from>
    <xdr:to>
      <xdr:col>5</xdr:col>
      <xdr:colOff>542925</xdr:colOff>
      <xdr:row>33</xdr:row>
      <xdr:rowOff>104776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19051</xdr:colOff>
      <xdr:row>34</xdr:row>
      <xdr:rowOff>142875</xdr:rowOff>
    </xdr:from>
    <xdr:to>
      <xdr:col>6</xdr:col>
      <xdr:colOff>752475</xdr:colOff>
      <xdr:row>63</xdr:row>
      <xdr:rowOff>83343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769144</xdr:colOff>
      <xdr:row>0</xdr:row>
      <xdr:rowOff>238125</xdr:rowOff>
    </xdr:from>
    <xdr:to>
      <xdr:col>2</xdr:col>
      <xdr:colOff>83666</xdr:colOff>
      <xdr:row>3</xdr:row>
      <xdr:rowOff>38100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4294" y="238125"/>
          <a:ext cx="762322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0</xdr:row>
      <xdr:rowOff>323850</xdr:rowOff>
    </xdr:from>
    <xdr:to>
      <xdr:col>15</xdr:col>
      <xdr:colOff>762322</xdr:colOff>
      <xdr:row>3</xdr:row>
      <xdr:rowOff>123825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9775" y="323850"/>
          <a:ext cx="762322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"/>
  <sheetViews>
    <sheetView tabSelected="1" zoomScaleNormal="100" workbookViewId="0">
      <selection activeCell="A5" sqref="A5:A6"/>
    </sheetView>
  </sheetViews>
  <sheetFormatPr baseColWidth="10" defaultRowHeight="15" x14ac:dyDescent="0.25"/>
  <cols>
    <col min="1" max="1" width="32.7109375" style="1" customWidth="1"/>
    <col min="2" max="2" width="21.7109375" style="1" customWidth="1"/>
    <col min="3" max="3" width="17.42578125" style="1" customWidth="1"/>
    <col min="4" max="5" width="13.7109375" style="1" customWidth="1"/>
    <col min="6" max="7" width="14.28515625" style="1" customWidth="1"/>
    <col min="8" max="17" width="13.7109375" style="1" customWidth="1"/>
  </cols>
  <sheetData>
    <row r="1" spans="1:17" ht="27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</row>
    <row r="2" spans="1:17" ht="28.5" customHeight="1" x14ac:dyDescent="0.25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29.25" customHeight="1" x14ac:dyDescent="0.25">
      <c r="A3" s="17" t="s">
        <v>18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/>
    </row>
    <row r="4" spans="1:17" ht="27" customHeight="1" x14ac:dyDescent="0.25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9"/>
    </row>
    <row r="5" spans="1:17" ht="21.75" customHeight="1" x14ac:dyDescent="0.25">
      <c r="A5" s="20" t="s">
        <v>3</v>
      </c>
      <c r="B5" s="20" t="s">
        <v>4</v>
      </c>
      <c r="C5" s="20" t="s">
        <v>5</v>
      </c>
      <c r="D5" s="20" t="s">
        <v>6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ht="50.1" customHeight="1" x14ac:dyDescent="0.25">
      <c r="A6" s="20"/>
      <c r="B6" s="20"/>
      <c r="C6" s="20"/>
      <c r="D6" s="3">
        <v>44215</v>
      </c>
      <c r="E6" s="3">
        <v>44236</v>
      </c>
      <c r="F6" s="3">
        <v>44259</v>
      </c>
      <c r="G6" s="3">
        <v>44300</v>
      </c>
      <c r="H6" s="3">
        <v>44327</v>
      </c>
      <c r="I6" s="3">
        <v>44369</v>
      </c>
      <c r="J6" s="3">
        <v>44397</v>
      </c>
      <c r="K6" s="3">
        <v>44425</v>
      </c>
      <c r="L6" s="3">
        <v>44441</v>
      </c>
      <c r="M6" s="3" t="s">
        <v>19</v>
      </c>
      <c r="N6" s="3" t="s">
        <v>20</v>
      </c>
      <c r="O6" s="3" t="s">
        <v>21</v>
      </c>
      <c r="P6" s="4" t="s">
        <v>7</v>
      </c>
      <c r="Q6" s="4" t="s">
        <v>8</v>
      </c>
    </row>
    <row r="7" spans="1:17" ht="30" customHeight="1" x14ac:dyDescent="0.25">
      <c r="A7" s="5" t="s">
        <v>23</v>
      </c>
      <c r="B7" s="2" t="s">
        <v>9</v>
      </c>
      <c r="C7" s="2" t="s">
        <v>10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/>
      <c r="N7" s="2"/>
      <c r="O7" s="2"/>
      <c r="P7" s="6">
        <f t="shared" ref="P7:P14" si="0">SUM(D7:O7)</f>
        <v>9</v>
      </c>
      <c r="Q7" s="7">
        <f>(P7*100)/($P$7)</f>
        <v>100</v>
      </c>
    </row>
    <row r="8" spans="1:17" ht="30" customHeight="1" x14ac:dyDescent="0.25">
      <c r="A8" s="5" t="s">
        <v>25</v>
      </c>
      <c r="B8" s="2" t="s">
        <v>11</v>
      </c>
      <c r="C8" s="2" t="s">
        <v>16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0</v>
      </c>
      <c r="J8" s="2">
        <v>1</v>
      </c>
      <c r="K8" s="2">
        <v>1</v>
      </c>
      <c r="L8" s="2">
        <v>0</v>
      </c>
      <c r="M8" s="2"/>
      <c r="N8" s="2"/>
      <c r="O8" s="2"/>
      <c r="P8" s="6">
        <f t="shared" si="0"/>
        <v>7</v>
      </c>
      <c r="Q8" s="7">
        <f t="shared" ref="Q8:Q11" si="1">(P8*100)/($P$7)</f>
        <v>77.777777777777771</v>
      </c>
    </row>
    <row r="9" spans="1:17" ht="30" customHeight="1" x14ac:dyDescent="0.25">
      <c r="A9" s="5" t="s">
        <v>14</v>
      </c>
      <c r="B9" s="2" t="s">
        <v>11</v>
      </c>
      <c r="C9" s="2" t="s">
        <v>12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2"/>
      <c r="N9" s="2"/>
      <c r="O9" s="2"/>
      <c r="P9" s="6">
        <f t="shared" si="0"/>
        <v>9</v>
      </c>
      <c r="Q9" s="7">
        <f t="shared" si="1"/>
        <v>100</v>
      </c>
    </row>
    <row r="10" spans="1:17" ht="30" hidden="1" customHeight="1" x14ac:dyDescent="0.25">
      <c r="A10" s="8" t="s">
        <v>15</v>
      </c>
      <c r="B10" s="2" t="s">
        <v>11</v>
      </c>
      <c r="C10" s="2" t="s">
        <v>10</v>
      </c>
      <c r="D10" s="2">
        <v>1</v>
      </c>
      <c r="E10" s="2">
        <v>1</v>
      </c>
      <c r="F10" s="2">
        <v>1</v>
      </c>
      <c r="G10" s="2"/>
      <c r="H10" s="2"/>
      <c r="I10" s="2"/>
      <c r="J10" s="2"/>
      <c r="K10" s="2"/>
      <c r="L10" s="2"/>
      <c r="M10" s="2"/>
      <c r="N10" s="2"/>
      <c r="O10" s="2"/>
      <c r="P10" s="6">
        <f t="shared" si="0"/>
        <v>3</v>
      </c>
      <c r="Q10" s="7">
        <f t="shared" si="1"/>
        <v>33.333333333333336</v>
      </c>
    </row>
    <row r="11" spans="1:17" ht="30" customHeight="1" x14ac:dyDescent="0.25">
      <c r="A11" s="5" t="s">
        <v>24</v>
      </c>
      <c r="B11" s="2" t="s">
        <v>11</v>
      </c>
      <c r="C11" s="2" t="s">
        <v>10</v>
      </c>
      <c r="D11" s="2">
        <v>1</v>
      </c>
      <c r="E11" s="2">
        <v>1</v>
      </c>
      <c r="F11" s="2">
        <v>0</v>
      </c>
      <c r="G11" s="2">
        <v>1</v>
      </c>
      <c r="H11" s="2">
        <v>1</v>
      </c>
      <c r="I11" s="2">
        <v>0</v>
      </c>
      <c r="J11" s="2">
        <v>1</v>
      </c>
      <c r="K11" s="2">
        <v>1</v>
      </c>
      <c r="L11" s="2">
        <v>0</v>
      </c>
      <c r="M11" s="2"/>
      <c r="N11" s="2"/>
      <c r="O11" s="2"/>
      <c r="P11" s="6">
        <f t="shared" si="0"/>
        <v>6</v>
      </c>
      <c r="Q11" s="7">
        <f t="shared" si="1"/>
        <v>66.666666666666671</v>
      </c>
    </row>
    <row r="12" spans="1:17" ht="30" customHeight="1" x14ac:dyDescent="0.25">
      <c r="A12" s="13" t="s">
        <v>17</v>
      </c>
      <c r="B12" s="2" t="s">
        <v>11</v>
      </c>
      <c r="C12" s="2" t="s">
        <v>10</v>
      </c>
      <c r="D12" s="14">
        <v>1</v>
      </c>
      <c r="E12" s="12">
        <v>1</v>
      </c>
      <c r="F12" s="2">
        <v>1</v>
      </c>
      <c r="G12" s="2">
        <v>1</v>
      </c>
      <c r="H12" s="2">
        <v>0</v>
      </c>
      <c r="I12" s="14">
        <v>1</v>
      </c>
      <c r="J12" s="14">
        <v>1</v>
      </c>
      <c r="K12" s="14">
        <v>1</v>
      </c>
      <c r="L12" s="14">
        <v>1</v>
      </c>
      <c r="M12" s="12"/>
      <c r="N12" s="12"/>
      <c r="O12" s="12"/>
      <c r="P12" s="6">
        <f t="shared" si="0"/>
        <v>8</v>
      </c>
      <c r="Q12" s="7">
        <f>(P12*100)/(6)</f>
        <v>133.33333333333334</v>
      </c>
    </row>
    <row r="13" spans="1:17" ht="30" customHeight="1" x14ac:dyDescent="0.25">
      <c r="A13" s="15" t="s">
        <v>22</v>
      </c>
      <c r="B13" s="2" t="s">
        <v>11</v>
      </c>
      <c r="C13" s="2" t="s">
        <v>10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v>1</v>
      </c>
      <c r="M13" s="2"/>
      <c r="N13" s="2"/>
      <c r="O13" s="2"/>
      <c r="P13" s="6">
        <f t="shared" si="0"/>
        <v>9</v>
      </c>
      <c r="Q13" s="7">
        <f>(P13*100)/(6)</f>
        <v>150</v>
      </c>
    </row>
    <row r="14" spans="1:17" ht="30" customHeight="1" x14ac:dyDescent="0.25">
      <c r="A14" s="15" t="s">
        <v>26</v>
      </c>
      <c r="B14" s="2" t="s">
        <v>11</v>
      </c>
      <c r="C14" s="2" t="s">
        <v>10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1</v>
      </c>
      <c r="J14" s="2">
        <v>1</v>
      </c>
      <c r="K14" s="2">
        <v>1</v>
      </c>
      <c r="L14" s="2">
        <v>1</v>
      </c>
      <c r="M14" s="2"/>
      <c r="N14" s="2"/>
      <c r="O14" s="2"/>
      <c r="P14" s="6">
        <f t="shared" si="0"/>
        <v>4</v>
      </c>
      <c r="Q14" s="7"/>
    </row>
    <row r="15" spans="1:17" ht="29.25" customHeight="1" x14ac:dyDescent="0.25">
      <c r="A15" s="16" t="s">
        <v>13</v>
      </c>
      <c r="B15" s="16"/>
      <c r="C15" s="16"/>
      <c r="D15" s="9">
        <f>AVERAGE(D7:D13)*100</f>
        <v>100</v>
      </c>
      <c r="E15" s="9">
        <f>AVERAGE(E7:E13)*100</f>
        <v>100</v>
      </c>
      <c r="F15" s="9">
        <f t="shared" ref="F15:O15" si="2">AVERAGE(F7:F13)*100</f>
        <v>85.714285714285708</v>
      </c>
      <c r="G15" s="9">
        <f t="shared" si="2"/>
        <v>100</v>
      </c>
      <c r="H15" s="9">
        <f t="shared" si="2"/>
        <v>83.333333333333343</v>
      </c>
      <c r="I15" s="9">
        <f>AVERAGE(I7:I14)*100</f>
        <v>71.428571428571431</v>
      </c>
      <c r="J15" s="9">
        <f t="shared" si="2"/>
        <v>100</v>
      </c>
      <c r="K15" s="9">
        <f>AVERAGE(K7:K13)*100</f>
        <v>100</v>
      </c>
      <c r="L15" s="9">
        <f>AVERAGE(L7:L13)*100</f>
        <v>66.666666666666657</v>
      </c>
      <c r="M15" s="9" t="e">
        <f t="shared" si="2"/>
        <v>#DIV/0!</v>
      </c>
      <c r="N15" s="9" t="e">
        <f t="shared" si="2"/>
        <v>#DIV/0!</v>
      </c>
      <c r="O15" s="9" t="e">
        <f t="shared" si="2"/>
        <v>#DIV/0!</v>
      </c>
      <c r="P15" s="10"/>
      <c r="Q15" s="11"/>
    </row>
  </sheetData>
  <mergeCells count="9">
    <mergeCell ref="A15:C15"/>
    <mergeCell ref="A1:Q1"/>
    <mergeCell ref="A2:Q2"/>
    <mergeCell ref="A3:Q3"/>
    <mergeCell ref="A4:Q4"/>
    <mergeCell ref="A5:A6"/>
    <mergeCell ref="B5:B6"/>
    <mergeCell ref="C5:C6"/>
    <mergeCell ref="D5:Q5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Participación Ciudadana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2018-01-12T16:57:06Z</dcterms:created>
  <dcterms:modified xsi:type="dcterms:W3CDTF">2021-09-07T16:30:55Z</dcterms:modified>
</cp:coreProperties>
</file>