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Salud\"/>
    </mc:Choice>
  </mc:AlternateContent>
  <bookViews>
    <workbookView xWindow="-120" yWindow="-120" windowWidth="20730" windowHeight="11160"/>
  </bookViews>
  <sheets>
    <sheet name="Comisión Salud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L15" i="1"/>
  <c r="J15" i="1" l="1"/>
  <c r="H15" i="1" l="1"/>
  <c r="I15" i="1"/>
  <c r="P8" i="1" l="1"/>
  <c r="P7" i="1"/>
  <c r="Q7" i="1" s="1"/>
  <c r="P9" i="1"/>
  <c r="P10" i="1"/>
  <c r="P11" i="1"/>
  <c r="P12" i="1"/>
  <c r="E15" i="1"/>
  <c r="F15" i="1"/>
  <c r="G15" i="1"/>
  <c r="M15" i="1"/>
  <c r="N15" i="1"/>
  <c r="O15" i="1"/>
  <c r="D15" i="1"/>
  <c r="Q9" i="1" l="1"/>
  <c r="Q11" i="1"/>
  <c r="Q8" i="1"/>
  <c r="Q10" i="1"/>
  <c r="Q12" i="1"/>
</calcChain>
</file>

<file path=xl/comments1.xml><?xml version="1.0" encoding="utf-8"?>
<comments xmlns="http://schemas.openxmlformats.org/spreadsheetml/2006/main">
  <authors>
    <author>Mildred Gonzalez Rubio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Anteriormente inte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No formaba parte de la Comisión, ingreso el día 02/07/2021-Pleno</t>
        </r>
      </text>
    </comment>
  </commentList>
</comments>
</file>

<file path=xl/sharedStrings.xml><?xml version="1.0" encoding="utf-8"?>
<sst xmlns="http://schemas.openxmlformats.org/spreadsheetml/2006/main" count="42" uniqueCount="29">
  <si>
    <t>AYUNTAMIENTO DE ZAPOPAN, JALISCO</t>
  </si>
  <si>
    <t>TRANSPARENCIA Y BUENAS PRÁCTICAS</t>
  </si>
  <si>
    <t>COMISIÓN EDILICIA DE SALUD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</si>
  <si>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</si>
  <si>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</si>
  <si>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</si>
  <si>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</si>
  <si>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</si>
  <si>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</si>
  <si>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</si>
  <si>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</si>
  <si>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</si>
  <si>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</si>
  <si>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Wendy Sofía Ramírez Campos</t>
  </si>
  <si>
    <t>MORENA</t>
  </si>
  <si>
    <t>Marcela Páramo Ortega</t>
  </si>
  <si>
    <t>Graciela de Obaldía Escalante</t>
  </si>
  <si>
    <t xml:space="preserve">Marzo </t>
  </si>
  <si>
    <t>Abril</t>
  </si>
  <si>
    <t>Octubre</t>
  </si>
  <si>
    <t>Noviembre</t>
  </si>
  <si>
    <t>Diciembre</t>
  </si>
  <si>
    <t>ESTADÍSTICA DE ASISTENCIA COMISIONES EDILICIAS 2021</t>
  </si>
  <si>
    <t xml:space="preserve">Hugo Rodríguez Díaz </t>
  </si>
  <si>
    <t>María del Socorro Madrigal Gallegos</t>
  </si>
  <si>
    <t xml:space="preserve">Se informa que no se tuvieron trabajos dentro de la comisión </t>
  </si>
  <si>
    <t>Melina Alatorre Nuñez</t>
  </si>
  <si>
    <t>Laura Gabriela Cardenas Rodríguez</t>
  </si>
  <si>
    <t>Monica Paola Magaña Mendoza/
Maria Ornelas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</si>
</sst>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9"/>
      <color indexed="81"/>
      <name val="Tahoma"/>
      <family val="2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/>
    <xf numFmtId="0" fontId="1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top" wrapText="1"/>
    </xf>
    <xf numFmtId="0" fontId="10" fillId="0" borderId="11" xfId="2" applyFont="1" applyFill="1" applyBorder="1" applyAlignment="1" applyProtection="1">
      <alignment horizontal="center" vertical="top" wrapText="1"/>
    </xf>
    <xf numFmtId="0" fontId="10" fillId="0" borderId="12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EB3-467E-A912-FCF46E9E34B9}"/>
              </c:ext>
            </c:extLst>
          </c:dPt>
          <c:cat>
            <c:strRef>
              <c:f>'Comisión Salud'!$A$7:$A$12</c:f>
              <c:strCache>
                <c:ptCount val="3"/>
                <c:pt idx="0">
                  <c:v>Hugo Rodríguez Díaz </c:v>
                </c:pt>
                <c:pt idx="1">
                  <c:v>Wendy Sofía Ramírez Campos</c:v>
                </c:pt>
                <c:pt idx="2">
                  <c:v>Marcela Páramo Ortega</c:v>
                </c:pt>
              </c:strCache>
            </c:strRef>
          </c:cat>
          <c:val>
            <c:numRef>
              <c:f>'Comisión Salud'!$P$7:$P$12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941112"/>
        <c:axId val="229943856"/>
      </c:barChart>
      <c:catAx>
        <c:axId val="229941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229943856"/>
        <c:crosses val="autoZero"/>
        <c:auto val="1"/>
        <c:lblAlgn val="ctr"/>
        <c:lblOffset val="100"/>
        <c:tickLblSkip val="1"/>
        <c:noMultiLvlLbl val="0"/>
      </c:catAx>
      <c:valAx>
        <c:axId val="229943856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299411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'Comisión Salud'!$A$7:$A$12</c:f>
              <c:strCache>
                <c:ptCount val="3"/>
                <c:pt idx="0">
                  <c:v>Hugo Rodríguez Díaz </c:v>
                </c:pt>
                <c:pt idx="1">
                  <c:v>Wendy Sofía Ramírez Campos</c:v>
                </c:pt>
                <c:pt idx="2">
                  <c:v>Marcela Páramo Ortega</c:v>
                </c:pt>
              </c:strCache>
            </c:strRef>
          </c:cat>
          <c:val>
            <c:numRef>
              <c:f>'Comisión Salud'!$Q$7:$Q$12</c:f>
              <c:numCache>
                <c:formatCode>0</c:formatCode>
                <c:ptCount val="3"/>
                <c:pt idx="0">
                  <c:v>100</c:v>
                </c:pt>
                <c:pt idx="1">
                  <c:v>85.714285714285708</c:v>
                </c:pt>
                <c:pt idx="2">
                  <c:v>85.714285714285708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15882325887511795"/>
          <c:w val="0.43888887283585537"/>
          <c:h val="0.78949560307982636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69257937432377559"/>
          <c:y val="3.4623267028330525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'Comisión Salud'!$D$6:$O$6</c:f>
              <c:strCache>
                <c:ptCount val="12"/>
                <c:pt idx="0">
                  <c:v>21/01/2021</c:v>
                </c:pt>
                <c:pt idx="1">
                  <c:v>17/02/2021</c:v>
                </c:pt>
                <c:pt idx="2">
                  <c:v>Marzo </c:v>
                </c:pt>
                <c:pt idx="3">
                  <c:v>Abril</c:v>
                </c:pt>
                <c:pt idx="4">
                  <c:v>19/05/2021</c:v>
                </c:pt>
                <c:pt idx="5">
                  <c:v>16/06/2021</c:v>
                </c:pt>
                <c:pt idx="6">
                  <c:v>21/07/2021</c:v>
                </c:pt>
                <c:pt idx="7">
                  <c:v>11/08/2021</c:v>
                </c:pt>
                <c:pt idx="8">
                  <c:v>08/09/2021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'Comisión Salud'!$D$15:$O$15</c:f>
              <c:numCache>
                <c:formatCode>0</c:formatCode>
                <c:ptCount val="12"/>
                <c:pt idx="0">
                  <c:v>83.333333333333343</c:v>
                </c:pt>
                <c:pt idx="1">
                  <c:v>83.333333333333343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60</c:v>
                </c:pt>
                <c:pt idx="6">
                  <c:v>66.666666666666657</c:v>
                </c:pt>
                <c:pt idx="7">
                  <c:v>50</c:v>
                </c:pt>
                <c:pt idx="8">
                  <c:v>66.666666666666657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591824"/>
        <c:axId val="190591432"/>
        <c:axId val="0"/>
      </c:bar3DChart>
      <c:catAx>
        <c:axId val="190591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90591432"/>
        <c:crosses val="autoZero"/>
        <c:auto val="1"/>
        <c:lblAlgn val="ctr"/>
        <c:lblOffset val="100"/>
        <c:noMultiLvlLbl val="1"/>
      </c:catAx>
      <c:valAx>
        <c:axId val="19059143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905918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16</xdr:row>
      <xdr:rowOff>11906</xdr:rowOff>
    </xdr:from>
    <xdr:to>
      <xdr:col>15</xdr:col>
      <xdr:colOff>314325</xdr:colOff>
      <xdr:row>33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255816</xdr:colOff>
      <xdr:row>0</xdr:row>
      <xdr:rowOff>149679</xdr:rowOff>
    </xdr:from>
    <xdr:to>
      <xdr:col>2</xdr:col>
      <xdr:colOff>66676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6" y="149679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16</xdr:row>
      <xdr:rowOff>76200</xdr:rowOff>
    </xdr:from>
    <xdr:to>
      <xdr:col>4</xdr:col>
      <xdr:colOff>247650</xdr:colOff>
      <xdr:row>32</xdr:row>
      <xdr:rowOff>180975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34</xdr:row>
      <xdr:rowOff>28575</xdr:rowOff>
    </xdr:from>
    <xdr:to>
      <xdr:col>9</xdr:col>
      <xdr:colOff>381000</xdr:colOff>
      <xdr:row>61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819150</xdr:colOff>
      <xdr:row>0</xdr:row>
      <xdr:rowOff>142875</xdr:rowOff>
    </xdr:from>
    <xdr:to>
      <xdr:col>14</xdr:col>
      <xdr:colOff>763360</xdr:colOff>
      <xdr:row>3</xdr:row>
      <xdr:rowOff>59871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82725" y="142875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5/Comision_Salud_No_Sesion_Marzo_Abril_2021.pdf" TargetMode="External"/><Relationship Id="rId1" Type="http://schemas.openxmlformats.org/officeDocument/2006/relationships/hyperlink" Target="https://www.zapopan.gob.mx/wp-content/uploads/2021/05/Comision_Salud_No_Sesion_Marzo_Abril_202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zoomScaleNormal="100" zoomScaleSheetLayoutView="90" workbookViewId="0">
      <selection activeCell="A5" sqref="A5:A6"/>
    </sheetView>
  </sheetViews>
  <sheetFormatPr baseColWidth="10" defaultColWidth="11.42578125" defaultRowHeight="15" x14ac:dyDescent="0.25"/>
  <cols>
    <col min="1" max="1" width="38" bestFit="1" customWidth="1"/>
    <col min="2" max="2" width="15.7109375" customWidth="1"/>
    <col min="3" max="3" width="13.5703125" customWidth="1"/>
    <col min="4" max="5" width="15.7109375" customWidth="1"/>
    <col min="6" max="7" width="16.7109375" customWidth="1"/>
    <col min="8" max="11" width="15.7109375" customWidth="1"/>
    <col min="12" max="15" width="13.7109375" customWidth="1"/>
    <col min="16" max="16" width="16.5703125" customWidth="1"/>
    <col min="17" max="17" width="16.7109375" customWidth="1"/>
  </cols>
  <sheetData>
    <row r="1" spans="1:17" ht="27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27" customHeight="1" x14ac:dyDescent="0.25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21.75" customHeight="1" x14ac:dyDescent="0.25">
      <c r="A5" s="30" t="s">
        <v>3</v>
      </c>
      <c r="B5" s="30" t="s">
        <v>4</v>
      </c>
      <c r="C5" s="30" t="s">
        <v>5</v>
      </c>
      <c r="D5" s="30" t="s">
        <v>6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50.1" customHeight="1" x14ac:dyDescent="0.25">
      <c r="A6" s="30"/>
      <c r="B6" s="30"/>
      <c r="C6" s="30"/>
      <c r="D6" s="15">
        <v>44217</v>
      </c>
      <c r="E6" s="15">
        <v>44244</v>
      </c>
      <c r="F6" s="15" t="s">
        <v>17</v>
      </c>
      <c r="G6" s="15" t="s">
        <v>18</v>
      </c>
      <c r="H6" s="15">
        <v>44335</v>
      </c>
      <c r="I6" s="15">
        <v>44363</v>
      </c>
      <c r="J6" s="15">
        <v>44398</v>
      </c>
      <c r="K6" s="15">
        <v>44419</v>
      </c>
      <c r="L6" s="15">
        <v>44447</v>
      </c>
      <c r="M6" s="15" t="s">
        <v>19</v>
      </c>
      <c r="N6" s="15" t="s">
        <v>20</v>
      </c>
      <c r="O6" s="15" t="s">
        <v>21</v>
      </c>
      <c r="P6" s="3" t="s">
        <v>7</v>
      </c>
      <c r="Q6" s="3" t="s">
        <v>8</v>
      </c>
    </row>
    <row r="7" spans="1:17" ht="24.95" customHeight="1" x14ac:dyDescent="0.25">
      <c r="A7" s="14" t="s">
        <v>23</v>
      </c>
      <c r="B7" s="4" t="s">
        <v>9</v>
      </c>
      <c r="C7" s="4" t="s">
        <v>14</v>
      </c>
      <c r="D7" s="4">
        <v>1</v>
      </c>
      <c r="E7" s="4">
        <v>1</v>
      </c>
      <c r="F7" s="31" t="s">
        <v>25</v>
      </c>
      <c r="G7" s="31" t="s">
        <v>25</v>
      </c>
      <c r="H7" s="11">
        <v>1</v>
      </c>
      <c r="I7" s="11">
        <v>1</v>
      </c>
      <c r="J7" s="4">
        <v>1</v>
      </c>
      <c r="K7" s="4">
        <v>1</v>
      </c>
      <c r="L7" s="4">
        <v>1</v>
      </c>
      <c r="M7" s="5"/>
      <c r="N7" s="5"/>
      <c r="O7" s="5"/>
      <c r="P7" s="6">
        <f>SUM(D7:O7)</f>
        <v>7</v>
      </c>
      <c r="Q7" s="7">
        <f t="shared" ref="Q7:Q12" si="0">(P7*100)/($P$7)</f>
        <v>100</v>
      </c>
    </row>
    <row r="8" spans="1:17" ht="24.95" customHeight="1" x14ac:dyDescent="0.25">
      <c r="A8" s="14" t="s">
        <v>13</v>
      </c>
      <c r="B8" s="4" t="s">
        <v>11</v>
      </c>
      <c r="C8" s="4" t="s">
        <v>14</v>
      </c>
      <c r="D8" s="4">
        <v>1</v>
      </c>
      <c r="E8" s="4">
        <v>1</v>
      </c>
      <c r="F8" s="32"/>
      <c r="G8" s="32"/>
      <c r="H8" s="11">
        <v>1</v>
      </c>
      <c r="I8" s="13">
        <v>1</v>
      </c>
      <c r="J8" s="4">
        <v>1</v>
      </c>
      <c r="K8" s="4">
        <v>0</v>
      </c>
      <c r="L8" s="4">
        <v>1</v>
      </c>
      <c r="M8" s="5"/>
      <c r="N8" s="5"/>
      <c r="O8" s="5"/>
      <c r="P8" s="6">
        <f t="shared" ref="P8:P12" si="1">SUM(D8:O8)</f>
        <v>6</v>
      </c>
      <c r="Q8" s="7">
        <f t="shared" si="0"/>
        <v>85.714285714285708</v>
      </c>
    </row>
    <row r="9" spans="1:17" ht="24.95" hidden="1" customHeight="1" x14ac:dyDescent="0.25">
      <c r="A9" s="14" t="s">
        <v>26</v>
      </c>
      <c r="B9" s="4" t="s">
        <v>11</v>
      </c>
      <c r="C9" s="4" t="s">
        <v>10</v>
      </c>
      <c r="D9" s="11">
        <v>0</v>
      </c>
      <c r="E9" s="4">
        <v>0</v>
      </c>
      <c r="F9" s="32"/>
      <c r="G9" s="32"/>
      <c r="H9" s="11">
        <v>1</v>
      </c>
      <c r="I9" s="4">
        <v>0</v>
      </c>
      <c r="J9" s="4"/>
      <c r="K9" s="4"/>
      <c r="L9" s="4"/>
      <c r="M9" s="5"/>
      <c r="N9" s="5"/>
      <c r="O9" s="5"/>
      <c r="P9" s="6">
        <f t="shared" si="1"/>
        <v>1</v>
      </c>
      <c r="Q9" s="7">
        <f t="shared" si="0"/>
        <v>14.285714285714286</v>
      </c>
    </row>
    <row r="10" spans="1:17" ht="24.95" hidden="1" customHeight="1" x14ac:dyDescent="0.25">
      <c r="A10" s="14" t="s">
        <v>16</v>
      </c>
      <c r="B10" s="4" t="s">
        <v>11</v>
      </c>
      <c r="C10" s="4" t="s">
        <v>10</v>
      </c>
      <c r="D10" s="4">
        <v>1</v>
      </c>
      <c r="E10" s="4">
        <v>1</v>
      </c>
      <c r="F10" s="32"/>
      <c r="G10" s="32"/>
      <c r="H10" s="13"/>
      <c r="I10" s="13"/>
      <c r="J10" s="4"/>
      <c r="K10" s="4"/>
      <c r="L10" s="4"/>
      <c r="M10" s="5"/>
      <c r="N10" s="11"/>
      <c r="O10" s="5"/>
      <c r="P10" s="6">
        <f t="shared" si="1"/>
        <v>2</v>
      </c>
      <c r="Q10" s="7">
        <f t="shared" si="0"/>
        <v>28.571428571428573</v>
      </c>
    </row>
    <row r="11" spans="1:17" ht="24.95" customHeight="1" x14ac:dyDescent="0.25">
      <c r="A11" s="14" t="s">
        <v>15</v>
      </c>
      <c r="B11" s="4" t="s">
        <v>11</v>
      </c>
      <c r="C11" s="4" t="s">
        <v>10</v>
      </c>
      <c r="D11" s="4">
        <v>1</v>
      </c>
      <c r="E11" s="4">
        <v>1</v>
      </c>
      <c r="F11" s="32"/>
      <c r="G11" s="32"/>
      <c r="H11" s="11">
        <v>0</v>
      </c>
      <c r="I11" s="11">
        <v>1</v>
      </c>
      <c r="J11" s="4">
        <v>1</v>
      </c>
      <c r="K11" s="4">
        <v>1</v>
      </c>
      <c r="L11" s="4">
        <v>1</v>
      </c>
      <c r="M11" s="5"/>
      <c r="N11" s="5"/>
      <c r="O11" s="5"/>
      <c r="P11" s="6">
        <f t="shared" si="1"/>
        <v>6</v>
      </c>
      <c r="Q11" s="7">
        <f t="shared" si="0"/>
        <v>85.714285714285708</v>
      </c>
    </row>
    <row r="12" spans="1:17" ht="24.95" hidden="1" customHeight="1" x14ac:dyDescent="0.25">
      <c r="A12" s="14" t="s">
        <v>24</v>
      </c>
      <c r="B12" s="4" t="s">
        <v>11</v>
      </c>
      <c r="C12" s="4" t="s">
        <v>10</v>
      </c>
      <c r="D12" s="4">
        <v>1</v>
      </c>
      <c r="E12" s="4">
        <v>1</v>
      </c>
      <c r="F12" s="33"/>
      <c r="G12" s="33"/>
      <c r="H12" s="11">
        <v>1</v>
      </c>
      <c r="I12" s="11">
        <v>0</v>
      </c>
      <c r="J12" s="4"/>
      <c r="K12" s="4"/>
      <c r="L12" s="4"/>
      <c r="M12" s="5"/>
      <c r="N12" s="5"/>
      <c r="O12" s="5"/>
      <c r="P12" s="6">
        <f t="shared" si="1"/>
        <v>3</v>
      </c>
      <c r="Q12" s="7">
        <f t="shared" si="0"/>
        <v>42.857142857142854</v>
      </c>
    </row>
    <row r="13" spans="1:17" ht="24.95" customHeight="1" x14ac:dyDescent="0.25">
      <c r="A13" s="14" t="s">
        <v>28</v>
      </c>
      <c r="B13" s="4" t="s">
        <v>11</v>
      </c>
      <c r="C13" s="4" t="s">
        <v>10</v>
      </c>
      <c r="D13" s="4">
        <v>0</v>
      </c>
      <c r="E13" s="4">
        <v>0</v>
      </c>
      <c r="F13" s="16"/>
      <c r="G13" s="16"/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5"/>
      <c r="N13" s="5"/>
      <c r="O13" s="5"/>
      <c r="P13" s="6"/>
      <c r="Q13" s="7"/>
    </row>
    <row r="14" spans="1:17" ht="24.95" customHeight="1" x14ac:dyDescent="0.25">
      <c r="A14" s="14" t="s">
        <v>27</v>
      </c>
      <c r="B14" s="4" t="s">
        <v>11</v>
      </c>
      <c r="C14" s="4" t="s">
        <v>10</v>
      </c>
      <c r="D14" s="4">
        <v>0</v>
      </c>
      <c r="E14" s="4">
        <v>0</v>
      </c>
      <c r="F14" s="16"/>
      <c r="G14" s="16"/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5"/>
      <c r="N14" s="5"/>
      <c r="O14" s="5"/>
      <c r="P14" s="6"/>
      <c r="Q14" s="7"/>
    </row>
    <row r="15" spans="1:17" ht="29.25" customHeight="1" x14ac:dyDescent="0.25">
      <c r="A15" s="17" t="s">
        <v>12</v>
      </c>
      <c r="B15" s="17"/>
      <c r="C15" s="17"/>
      <c r="D15" s="8">
        <f>SUM(D7:D12)/6*100</f>
        <v>83.333333333333343</v>
      </c>
      <c r="E15" s="8">
        <f t="shared" ref="E15:O15" si="2">SUM(E7:E12)/6*100</f>
        <v>83.333333333333343</v>
      </c>
      <c r="F15" s="8">
        <f t="shared" si="2"/>
        <v>0</v>
      </c>
      <c r="G15" s="8">
        <f>SUM(G7:G12)/6*100</f>
        <v>0</v>
      </c>
      <c r="H15" s="8">
        <f>SUM(H7:H12)/5*100</f>
        <v>80</v>
      </c>
      <c r="I15" s="8">
        <f>SUM(I7,I8,I9,I11,I12)/5*100</f>
        <v>60</v>
      </c>
      <c r="J15" s="8">
        <f>SUM(J7,J8,J11,J13,J14)/6*100</f>
        <v>66.666666666666657</v>
      </c>
      <c r="K15" s="8">
        <f>SUM(K7,K8,K11,K13,K14)/6*100</f>
        <v>50</v>
      </c>
      <c r="L15" s="8">
        <f>SUM(L7,L8,L11,L13,L14)/6*100</f>
        <v>66.666666666666657</v>
      </c>
      <c r="M15" s="8">
        <f t="shared" si="2"/>
        <v>0</v>
      </c>
      <c r="N15" s="8">
        <f t="shared" si="2"/>
        <v>0</v>
      </c>
      <c r="O15" s="8">
        <f t="shared" si="2"/>
        <v>0</v>
      </c>
      <c r="P15" s="9"/>
      <c r="Q15" s="10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5:15" x14ac:dyDescent="0.25">
      <c r="O17" s="12"/>
    </row>
    <row r="40" spans="13:13" x14ac:dyDescent="0.25">
      <c r="M40" s="2"/>
    </row>
    <row r="41" spans="13:13" x14ac:dyDescent="0.25">
      <c r="M41" s="2"/>
    </row>
  </sheetData>
  <mergeCells count="11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F7:F12"/>
    <mergeCell ref="G7:G12"/>
  </mergeCells>
  <hyperlinks>
    <hyperlink ref="F7:F12" r:id="rId1" display="Se informa que no se tuvieron trabajos dentro de la comisión "/>
    <hyperlink ref="G7:G12" r:id="rId2" display="Se informa que no se tuvieron trabajos dentro de la comisión "/>
  </hyperlinks>
  <pageMargins left="0.7" right="0.7" top="0.75" bottom="0.75" header="0.3" footer="0.3"/>
  <pageSetup paperSize="5" scale="47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Comisión Salud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2016-03-02T18:49:34Z</dcterms:created>
  <dcterms:modified xsi:type="dcterms:W3CDTF">2021-09-13T19:25:17Z</dcterms:modified>
</cp:coreProperties>
</file>