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Juventud y Deportes\"/>
    </mc:Choice>
  </mc:AlternateContent>
  <bookViews>
    <workbookView xWindow="0" yWindow="60" windowWidth="20490" windowHeight="7095"/>
  </bookViews>
  <sheets>
    <sheet name="Juventud y Deportes" sheetId="1" r:id="rId1"/>
  </sheets>
  <calcPr calcId="152511"/>
</workbook>
</file>

<file path=xl/calcChain.xml><?xml version="1.0" encoding="utf-8"?>
<calcChain xmlns="http://schemas.openxmlformats.org/spreadsheetml/2006/main">
  <c r="P7" i="1" l="1"/>
  <c r="E13" i="1"/>
  <c r="P8" i="1"/>
  <c r="P9" i="1"/>
  <c r="P10" i="1"/>
  <c r="P11" i="1"/>
  <c r="Q11" i="1" s="1"/>
  <c r="P12" i="1"/>
  <c r="Q12" i="1" s="1"/>
  <c r="F13" i="1"/>
  <c r="G13" i="1"/>
  <c r="H13" i="1"/>
  <c r="I13" i="1"/>
  <c r="J13" i="1"/>
  <c r="K13" i="1"/>
  <c r="L13" i="1"/>
  <c r="M13" i="1"/>
  <c r="N13" i="1"/>
  <c r="O13" i="1" s="1"/>
  <c r="Q9" i="1" l="1"/>
  <c r="D13" i="1"/>
  <c r="Q8" i="1" l="1"/>
  <c r="Q10" i="1"/>
  <c r="Q7" i="1"/>
</calcChain>
</file>

<file path=xl/comments1.xml><?xml version="1.0" encoding="utf-8"?>
<comments xmlns="http://schemas.openxmlformats.org/spreadsheetml/2006/main">
  <authors>
    <author>Mildred Gonzalez Rubio</author>
  </authors>
  <commentList>
    <comment ref="I10" authorId="0" shapeId="0">
      <text>
        <r>
          <rPr>
            <b/>
            <sz val="9"/>
            <color indexed="81"/>
            <rFont val="Tahoma"/>
            <family val="2"/>
          </rPr>
          <t>Se integra a la Comisión Ana Paula Virgen Sánchez, supliendo a María del Socorro Madrigal/Segio Barrera</t>
        </r>
      </text>
    </comment>
  </commentList>
</comments>
</file>

<file path=xl/sharedStrings.xml><?xml version="1.0" encoding="utf-8"?>
<sst xmlns="http://schemas.openxmlformats.org/spreadsheetml/2006/main" count="31" uniqueCount="24">
  <si>
    <t>AYUNTAMIENTO DE ZAPOPAN, JALISCO</t>
  </si>
  <si>
    <t>DIRECCIÓN DE TRANSPARENCIA Y BUENAS PRÁCTICAS</t>
  </si>
  <si>
    <t>COMISIÓN EDILICIA DE JUVENTUD Y DEPORTES</t>
  </si>
  <si>
    <t>NOMBRE DE REGIDOR (A)</t>
  </si>
  <si>
    <t>CARGO</t>
  </si>
  <si>
    <t>FRACCIÓN PARTIDISTA</t>
  </si>
  <si>
    <t>Total de asistencias</t>
  </si>
  <si>
    <t>Presidenta</t>
  </si>
  <si>
    <t>MC</t>
  </si>
  <si>
    <t>Integrante</t>
  </si>
  <si>
    <t>PAN</t>
  </si>
  <si>
    <t>MORENA</t>
  </si>
  <si>
    <t>% TOTAL DE ASISTENCIA POR SESIÓN</t>
  </si>
  <si>
    <t>Ana Cecilia Pineda Valenzuela</t>
  </si>
  <si>
    <t>Marcela Páramo Ortega</t>
  </si>
  <si>
    <t>Octubre</t>
  </si>
  <si>
    <t>Noviembre</t>
  </si>
  <si>
    <t>Diciembre</t>
  </si>
  <si>
    <t>ESTADÍSTICA DE ASISTENCIA COMISIONES EDILICIAS 2021</t>
  </si>
  <si>
    <t>María Gómez Rueda</t>
  </si>
  <si>
    <t>José Hiram Tores Salcedo</t>
  </si>
  <si>
    <t>Mónica Paola Magaña Mendoza</t>
  </si>
  <si>
    <t>Porcentaje de Asistencia por Regidor</t>
  </si>
  <si>
    <t>Jesús Pablo Lemus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</si>
</sst>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8"/>
      <color rgb="FF000000"/>
      <name val="Century Gothic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0" borderId="10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10" fillId="0" borderId="10" xfId="2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JUVENTUD Y DEPORTES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56"/>
          <c:y val="4.0101164511007455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8D2-455E-8504-3916CB477D04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D2-455E-8504-3916CB477D04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8D2-455E-8504-3916CB477D04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D2-455E-8504-3916CB477D04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8D2-455E-8504-3916CB477D04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8D2-455E-8504-3916CB477D04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8D2-455E-8504-3916CB477D04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8D2-455E-8504-3916CB477D04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F90-4D17-8C04-9083F9589554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F90-4D17-8C04-9083F9589554}"/>
              </c:ext>
            </c:extLst>
          </c:dPt>
          <c:cat>
            <c:strRef>
              <c:f>'Juventud y Deportes'!$A$7:$A$12</c:f>
              <c:strCache>
                <c:ptCount val="6"/>
                <c:pt idx="0">
                  <c:v>Mónica Paola Magaña Mendoza</c:v>
                </c:pt>
                <c:pt idx="1">
                  <c:v>Ana Cecilia Pineda Valenzuela</c:v>
                </c:pt>
                <c:pt idx="2">
                  <c:v>José Hiram Tores Salcedo</c:v>
                </c:pt>
                <c:pt idx="3">
                  <c:v>Jesús Pablo Lemus Navarro</c:v>
                </c:pt>
                <c:pt idx="4">
                  <c:v>María Gómez Rueda</c:v>
                </c:pt>
                <c:pt idx="5">
                  <c:v>Marcela Páramo Ortega</c:v>
                </c:pt>
              </c:strCache>
            </c:strRef>
          </c:cat>
          <c:val>
            <c:numRef>
              <c:f>'Juventud y Deportes'!$P$7:$P$12</c:f>
              <c:numCache>
                <c:formatCode>General</c:formatCode>
                <c:ptCount val="6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D2-455E-8504-3916CB47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666448"/>
        <c:axId val="185242704"/>
      </c:barChart>
      <c:catAx>
        <c:axId val="237666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MX"/>
          </a:p>
        </c:txPr>
        <c:crossAx val="185242704"/>
        <c:crosses val="autoZero"/>
        <c:auto val="1"/>
        <c:lblAlgn val="ctr"/>
        <c:lblOffset val="100"/>
        <c:tickLblSkip val="1"/>
        <c:noMultiLvlLbl val="0"/>
      </c:catAx>
      <c:valAx>
        <c:axId val="185242704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3766644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EDILICIA DE JUVENTUD</a:t>
            </a:r>
            <a:r>
              <a:rPr lang="es-MX" sz="1000" baseline="0">
                <a:latin typeface="Century Gothic" pitchFamily="34" charset="0"/>
              </a:rPr>
              <a:t> Y DEPORTES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5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'Juventud y Deportes'!$A$7:$A$12</c:f>
              <c:strCache>
                <c:ptCount val="6"/>
                <c:pt idx="0">
                  <c:v>Mónica Paola Magaña Mendoza</c:v>
                </c:pt>
                <c:pt idx="1">
                  <c:v>Ana Cecilia Pineda Valenzuela</c:v>
                </c:pt>
                <c:pt idx="2">
                  <c:v>José Hiram Tores Salcedo</c:v>
                </c:pt>
                <c:pt idx="3">
                  <c:v>Jesús Pablo Lemus Navarro</c:v>
                </c:pt>
                <c:pt idx="4">
                  <c:v>María Gómez Rueda</c:v>
                </c:pt>
                <c:pt idx="5">
                  <c:v>Marcela Páramo Ortega</c:v>
                </c:pt>
              </c:strCache>
            </c:strRef>
          </c:cat>
          <c:val>
            <c:numRef>
              <c:f>'Juventud y Deportes'!$Q$7:$Q$12</c:f>
              <c:numCache>
                <c:formatCode>0</c:formatCode>
                <c:ptCount val="6"/>
                <c:pt idx="0">
                  <c:v>100</c:v>
                </c:pt>
                <c:pt idx="1">
                  <c:v>88.888888888888886</c:v>
                </c:pt>
                <c:pt idx="2">
                  <c:v>77.777777777777771</c:v>
                </c:pt>
                <c:pt idx="3">
                  <c:v>100</c:v>
                </c:pt>
                <c:pt idx="4">
                  <c:v>87.5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874473084064351"/>
          <c:y val="0.13257081367054327"/>
          <c:w val="0.39125526915935671"/>
          <c:h val="0.86564734893979955"/>
        </c:manualLayout>
      </c:layout>
      <c:overlay val="0"/>
      <c:txPr>
        <a:bodyPr/>
        <a:lstStyle/>
        <a:p>
          <a:pPr>
            <a:defRPr lang="es-ES"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MX" sz="1000"/>
              <a:t>PORCENTAJE DE ASISTENCIA POR SESIÓN</a:t>
            </a:r>
          </a:p>
          <a:p>
            <a:pPr>
              <a:defRPr sz="1000"/>
            </a:pPr>
            <a:r>
              <a:rPr lang="es-MX" sz="1000"/>
              <a:t>COMISIÓN EDILICIA DE JUVENTUD Y DEPORTES</a:t>
            </a:r>
          </a:p>
        </c:rich>
      </c:tx>
      <c:layout>
        <c:manualLayout>
          <c:xMode val="edge"/>
          <c:yMode val="edge"/>
          <c:x val="0.55441087474965256"/>
          <c:y val="3.7037192515530219E-2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'Juventud y Deportes'!$D$6:$O$6</c:f>
              <c:strCache>
                <c:ptCount val="12"/>
                <c:pt idx="0">
                  <c:v>14/01/2021</c:v>
                </c:pt>
                <c:pt idx="1">
                  <c:v>22/02/2021</c:v>
                </c:pt>
                <c:pt idx="2">
                  <c:v>02/03/2021</c:v>
                </c:pt>
                <c:pt idx="3">
                  <c:v>28/04/2021</c:v>
                </c:pt>
                <c:pt idx="4">
                  <c:v>27/05/2021</c:v>
                </c:pt>
                <c:pt idx="5">
                  <c:v>30/06/2021</c:v>
                </c:pt>
                <c:pt idx="6">
                  <c:v>12/07/2021</c:v>
                </c:pt>
                <c:pt idx="7">
                  <c:v>16/08/2021</c:v>
                </c:pt>
                <c:pt idx="8">
                  <c:v>22/09/2021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'Juventud y Deportes'!$D$13:$O$13</c:f>
              <c:numCache>
                <c:formatCode>0</c:formatCode>
                <c:ptCount val="12"/>
                <c:pt idx="0">
                  <c:v>83.333333333333343</c:v>
                </c:pt>
                <c:pt idx="1">
                  <c:v>83.333333333333343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83.333333333333343</c:v>
                </c:pt>
                <c:pt idx="6">
                  <c:v>100</c:v>
                </c:pt>
                <c:pt idx="7">
                  <c:v>66.666666666666657</c:v>
                </c:pt>
                <c:pt idx="8">
                  <c:v>83.333333333333343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7-4ECE-B918-7A775C64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0985976"/>
        <c:axId val="240986368"/>
        <c:axId val="0"/>
      </c:bar3DChart>
      <c:catAx>
        <c:axId val="240985976"/>
        <c:scaling>
          <c:orientation val="minMax"/>
        </c:scaling>
        <c:delete val="0"/>
        <c:axPos val="l"/>
        <c:numFmt formatCode="dd/mm/yyyy" sourceLinked="0"/>
        <c:majorTickMark val="none"/>
        <c:minorTickMark val="none"/>
        <c:tickLblPos val="nextTo"/>
        <c:crossAx val="240986368"/>
        <c:crosses val="autoZero"/>
        <c:auto val="0"/>
        <c:lblAlgn val="ctr"/>
        <c:lblOffset val="100"/>
        <c:noMultiLvlLbl val="0"/>
      </c:catAx>
      <c:valAx>
        <c:axId val="24098636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crossAx val="24098597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783166</xdr:colOff>
      <xdr:row>14</xdr:row>
      <xdr:rowOff>60059</xdr:rowOff>
    </xdr:from>
    <xdr:to>
      <xdr:col>14</xdr:col>
      <xdr:colOff>201084</xdr:colOff>
      <xdr:row>35</xdr:row>
      <xdr:rowOff>52916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186268</xdr:colOff>
      <xdr:row>0</xdr:row>
      <xdr:rowOff>148167</xdr:rowOff>
    </xdr:from>
    <xdr:to>
      <xdr:col>4</xdr:col>
      <xdr:colOff>305860</xdr:colOff>
      <xdr:row>3</xdr:row>
      <xdr:rowOff>116417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6851" y="148167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65882</xdr:rowOff>
    </xdr:from>
    <xdr:to>
      <xdr:col>5</xdr:col>
      <xdr:colOff>21166</xdr:colOff>
      <xdr:row>35</xdr:row>
      <xdr:rowOff>137583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296334</xdr:colOff>
      <xdr:row>36</xdr:row>
      <xdr:rowOff>51857</xdr:rowOff>
    </xdr:from>
    <xdr:to>
      <xdr:col>6</xdr:col>
      <xdr:colOff>592668</xdr:colOff>
      <xdr:row>60</xdr:row>
      <xdr:rowOff>158750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677334</xdr:colOff>
      <xdr:row>0</xdr:row>
      <xdr:rowOff>158749</xdr:rowOff>
    </xdr:from>
    <xdr:to>
      <xdr:col>11</xdr:col>
      <xdr:colOff>800101</xdr:colOff>
      <xdr:row>3</xdr:row>
      <xdr:rowOff>126999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39084" y="158749"/>
          <a:ext cx="96731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41" customWidth="1"/>
    <col min="2" max="15" width="12.7109375" customWidth="1"/>
    <col min="16" max="17" width="15.7109375" customWidth="1"/>
  </cols>
  <sheetData>
    <row r="1" spans="1:17" ht="27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8.5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7" ht="29.25" customHeight="1" x14ac:dyDescent="0.25">
      <c r="A3" s="22" t="s">
        <v>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1:17" ht="27" customHeight="1" x14ac:dyDescent="0.25">
      <c r="A4" s="25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1:17" ht="21.75" customHeight="1" x14ac:dyDescent="0.25">
      <c r="A5" s="18" t="s">
        <v>3</v>
      </c>
      <c r="B5" s="18" t="s">
        <v>4</v>
      </c>
      <c r="C5" s="18" t="s">
        <v>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56.25" customHeight="1" x14ac:dyDescent="0.25">
      <c r="A6" s="18"/>
      <c r="B6" s="18"/>
      <c r="C6" s="18"/>
      <c r="D6" s="4">
        <v>44210</v>
      </c>
      <c r="E6" s="4">
        <v>44249</v>
      </c>
      <c r="F6" s="4">
        <v>44257</v>
      </c>
      <c r="G6" s="4">
        <v>44314</v>
      </c>
      <c r="H6" s="4">
        <v>44343</v>
      </c>
      <c r="I6" s="4">
        <v>44377</v>
      </c>
      <c r="J6" s="4">
        <v>44389</v>
      </c>
      <c r="K6" s="4">
        <v>44424</v>
      </c>
      <c r="L6" s="4">
        <v>44461</v>
      </c>
      <c r="M6" s="4" t="s">
        <v>15</v>
      </c>
      <c r="N6" s="4" t="s">
        <v>16</v>
      </c>
      <c r="O6" s="4" t="s">
        <v>17</v>
      </c>
      <c r="P6" s="13" t="s">
        <v>6</v>
      </c>
      <c r="Q6" s="13" t="s">
        <v>22</v>
      </c>
    </row>
    <row r="7" spans="1:17" ht="30" customHeight="1" x14ac:dyDescent="0.25">
      <c r="A7" s="16" t="s">
        <v>21</v>
      </c>
      <c r="B7" s="5" t="s">
        <v>7</v>
      </c>
      <c r="C7" s="5" t="s">
        <v>8</v>
      </c>
      <c r="D7" s="5">
        <v>1</v>
      </c>
      <c r="E7" s="15">
        <v>1</v>
      </c>
      <c r="F7" s="5">
        <v>1</v>
      </c>
      <c r="G7" s="5">
        <v>1</v>
      </c>
      <c r="H7" s="6">
        <v>1</v>
      </c>
      <c r="I7" s="6">
        <v>1</v>
      </c>
      <c r="J7" s="7">
        <v>1</v>
      </c>
      <c r="K7" s="7">
        <v>1</v>
      </c>
      <c r="L7" s="6">
        <v>1</v>
      </c>
      <c r="M7" s="6"/>
      <c r="N7" s="6"/>
      <c r="O7" s="6"/>
      <c r="P7" s="8">
        <f t="shared" ref="P7:P12" si="0">SUM(D7:O7)</f>
        <v>9</v>
      </c>
      <c r="Q7" s="9">
        <f>(P7*100)/($P$7)</f>
        <v>100</v>
      </c>
    </row>
    <row r="8" spans="1:17" ht="30" customHeight="1" x14ac:dyDescent="0.25">
      <c r="A8" s="14" t="s">
        <v>13</v>
      </c>
      <c r="B8" s="5" t="s">
        <v>9</v>
      </c>
      <c r="C8" s="5" t="s">
        <v>8</v>
      </c>
      <c r="D8" s="5">
        <v>0</v>
      </c>
      <c r="E8" s="15">
        <v>1</v>
      </c>
      <c r="F8" s="5">
        <v>1</v>
      </c>
      <c r="G8" s="5">
        <v>1</v>
      </c>
      <c r="H8" s="6">
        <v>1</v>
      </c>
      <c r="I8" s="6">
        <v>1</v>
      </c>
      <c r="J8" s="7">
        <v>1</v>
      </c>
      <c r="K8" s="7">
        <v>1</v>
      </c>
      <c r="L8" s="6">
        <v>1</v>
      </c>
      <c r="M8" s="6"/>
      <c r="N8" s="6"/>
      <c r="O8" s="6"/>
      <c r="P8" s="8">
        <f t="shared" si="0"/>
        <v>8</v>
      </c>
      <c r="Q8" s="9">
        <f t="shared" ref="Q8:Q10" si="1">(P8*100)/($P$7)</f>
        <v>88.888888888888886</v>
      </c>
    </row>
    <row r="9" spans="1:17" ht="30" customHeight="1" x14ac:dyDescent="0.25">
      <c r="A9" s="16" t="s">
        <v>20</v>
      </c>
      <c r="B9" s="5" t="s">
        <v>9</v>
      </c>
      <c r="C9" s="5" t="s">
        <v>11</v>
      </c>
      <c r="D9" s="5">
        <v>1</v>
      </c>
      <c r="E9" s="15">
        <v>0</v>
      </c>
      <c r="F9" s="5">
        <v>1</v>
      </c>
      <c r="G9" s="5">
        <v>1</v>
      </c>
      <c r="H9" s="6">
        <v>1</v>
      </c>
      <c r="I9" s="6">
        <v>1</v>
      </c>
      <c r="J9" s="7">
        <v>1</v>
      </c>
      <c r="K9" s="7">
        <v>0</v>
      </c>
      <c r="L9" s="6">
        <v>1</v>
      </c>
      <c r="M9" s="6"/>
      <c r="N9" s="6"/>
      <c r="O9" s="6"/>
      <c r="P9" s="8">
        <f t="shared" si="0"/>
        <v>7</v>
      </c>
      <c r="Q9" s="9">
        <f t="shared" si="1"/>
        <v>77.777777777777771</v>
      </c>
    </row>
    <row r="10" spans="1:17" ht="30" customHeight="1" x14ac:dyDescent="0.25">
      <c r="A10" s="16" t="s">
        <v>23</v>
      </c>
      <c r="B10" s="5" t="s">
        <v>9</v>
      </c>
      <c r="C10" s="5" t="s">
        <v>8</v>
      </c>
      <c r="D10" s="5">
        <v>1</v>
      </c>
      <c r="E10" s="15">
        <v>1</v>
      </c>
      <c r="F10" s="5">
        <v>1</v>
      </c>
      <c r="G10" s="5">
        <v>1</v>
      </c>
      <c r="H10" s="6">
        <v>1</v>
      </c>
      <c r="I10" s="6">
        <v>1</v>
      </c>
      <c r="J10" s="7">
        <v>1</v>
      </c>
      <c r="K10" s="7">
        <v>1</v>
      </c>
      <c r="L10" s="6">
        <v>1</v>
      </c>
      <c r="M10" s="6"/>
      <c r="N10" s="6"/>
      <c r="O10" s="6"/>
      <c r="P10" s="8">
        <f t="shared" si="0"/>
        <v>9</v>
      </c>
      <c r="Q10" s="9">
        <f t="shared" si="1"/>
        <v>100</v>
      </c>
    </row>
    <row r="11" spans="1:17" ht="30" customHeight="1" x14ac:dyDescent="0.25">
      <c r="A11" s="14" t="s">
        <v>19</v>
      </c>
      <c r="B11" s="5" t="s">
        <v>9</v>
      </c>
      <c r="C11" s="5" t="s">
        <v>10</v>
      </c>
      <c r="D11" s="6">
        <v>1</v>
      </c>
      <c r="E11" s="15">
        <v>1</v>
      </c>
      <c r="F11" s="5">
        <v>1</v>
      </c>
      <c r="G11" s="5">
        <v>1</v>
      </c>
      <c r="H11" s="6">
        <v>1</v>
      </c>
      <c r="I11" s="6">
        <v>0</v>
      </c>
      <c r="J11" s="7">
        <v>1</v>
      </c>
      <c r="K11" s="7">
        <v>0</v>
      </c>
      <c r="L11" s="6">
        <v>1</v>
      </c>
      <c r="M11" s="6"/>
      <c r="N11" s="6"/>
      <c r="O11" s="6"/>
      <c r="P11" s="8">
        <f t="shared" si="0"/>
        <v>7</v>
      </c>
      <c r="Q11" s="9">
        <f>(P11*100)/(8)</f>
        <v>87.5</v>
      </c>
    </row>
    <row r="12" spans="1:17" ht="30" customHeight="1" x14ac:dyDescent="0.25">
      <c r="A12" s="14" t="s">
        <v>14</v>
      </c>
      <c r="B12" s="5" t="s">
        <v>9</v>
      </c>
      <c r="C12" s="5" t="s">
        <v>8</v>
      </c>
      <c r="D12" s="6">
        <v>1</v>
      </c>
      <c r="E12" s="15">
        <v>1</v>
      </c>
      <c r="F12" s="5">
        <v>1</v>
      </c>
      <c r="G12" s="5">
        <v>1</v>
      </c>
      <c r="H12" s="6">
        <v>1</v>
      </c>
      <c r="I12" s="6">
        <v>1</v>
      </c>
      <c r="J12" s="7">
        <v>1</v>
      </c>
      <c r="K12" s="7">
        <v>1</v>
      </c>
      <c r="L12" s="6">
        <v>0</v>
      </c>
      <c r="M12" s="6"/>
      <c r="N12" s="6"/>
      <c r="O12" s="6"/>
      <c r="P12" s="8">
        <f t="shared" si="0"/>
        <v>8</v>
      </c>
      <c r="Q12" s="9">
        <f>(P12*100)/(8)</f>
        <v>100</v>
      </c>
    </row>
    <row r="13" spans="1:17" ht="29.25" customHeight="1" x14ac:dyDescent="0.25">
      <c r="A13" s="17" t="s">
        <v>12</v>
      </c>
      <c r="B13" s="17"/>
      <c r="C13" s="17"/>
      <c r="D13" s="10">
        <f>AVERAGE(D7:D12)*100</f>
        <v>83.333333333333343</v>
      </c>
      <c r="E13" s="10">
        <f>AVERAGE(E7:E12)*100</f>
        <v>83.333333333333343</v>
      </c>
      <c r="F13" s="10">
        <f t="shared" ref="F13:N13" si="2">AVERAGE(F7:F12)*100</f>
        <v>100</v>
      </c>
      <c r="G13" s="10">
        <f t="shared" si="2"/>
        <v>100</v>
      </c>
      <c r="H13" s="10">
        <f t="shared" si="2"/>
        <v>100</v>
      </c>
      <c r="I13" s="10">
        <f t="shared" si="2"/>
        <v>83.333333333333343</v>
      </c>
      <c r="J13" s="10">
        <f t="shared" si="2"/>
        <v>100</v>
      </c>
      <c r="K13" s="10">
        <f t="shared" si="2"/>
        <v>66.666666666666657</v>
      </c>
      <c r="L13" s="10">
        <f t="shared" si="2"/>
        <v>83.333333333333343</v>
      </c>
      <c r="M13" s="10" t="e">
        <f t="shared" si="2"/>
        <v>#DIV/0!</v>
      </c>
      <c r="N13" s="10" t="e">
        <f t="shared" si="2"/>
        <v>#DIV/0!</v>
      </c>
      <c r="O13" s="10" t="e">
        <f>N13</f>
        <v>#DIV/0!</v>
      </c>
      <c r="P13" s="11"/>
      <c r="Q13" s="12"/>
    </row>
    <row r="36" spans="5:16" x14ac:dyDescent="0.25"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1"/>
    </row>
    <row r="37" spans="5:16" x14ac:dyDescent="0.25"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1"/>
    </row>
  </sheetData>
  <mergeCells count="9">
    <mergeCell ref="A13:C13"/>
    <mergeCell ref="D5:Q5"/>
    <mergeCell ref="A1:Q1"/>
    <mergeCell ref="A2:Q2"/>
    <mergeCell ref="A3:Q3"/>
    <mergeCell ref="A4:Q4"/>
    <mergeCell ref="A5:A6"/>
    <mergeCell ref="B5:B6"/>
    <mergeCell ref="C5:C6"/>
  </mergeCells>
  <phoneticPr fontId="4" type="noConversion"/>
  <pageMargins left="0.7" right="0.7" top="0.75" bottom="0.75" header="0.3" footer="0.3"/>
  <pageSetup paperSize="5" scale="4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Juventud y Deportes</vt:lpstr>
    </vt:vector>
  </TitlesOfParts>
  <Company>Municipio de Zapopan Jalisco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cp:revision/>
  <dcterms:created xsi:type="dcterms:W3CDTF">2016-03-23T18:04:18Z</dcterms:created>
  <dcterms:modified xsi:type="dcterms:W3CDTF">2021-09-30T14:34:16Z</dcterms:modified>
</cp:coreProperties>
</file>