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Presupuestales\"/>
    </mc:Choice>
  </mc:AlternateContent>
  <bookViews>
    <workbookView xWindow="0" yWindow="0" windowWidth="20400" windowHeight="6780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H25" i="4" l="1"/>
  <c r="G25" i="4"/>
  <c r="F25" i="4"/>
  <c r="E25" i="4"/>
  <c r="D25" i="4"/>
  <c r="C25" i="4"/>
</calcChain>
</file>

<file path=xl/sharedStrings.xml><?xml version="1.0" encoding="utf-8"?>
<sst xmlns="http://schemas.openxmlformats.org/spreadsheetml/2006/main" count="31" uniqueCount="31">
  <si>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</si>
  <si>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</si>
  <si>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</si>
  <si>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</si>
  <si>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</si>
  <si>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</si>
  <si>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</si>
  <si>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</si>
  <si>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</si>
  <si>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</si>
  <si>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</si>
  <si>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</si>
  <si>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</si>
  <si>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</si>
  <si>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</si>
  <si>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</si>
  <si>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</si>
  <si>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</si>
  <si>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</si>
  <si>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</si>
  <si>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</si>
  <si>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</si>
  <si>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</si>
  <si>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</si>
  <si>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</si>
  <si>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11  COORDINACION GENERAL DE GESTION INTEGRAL DE LA CIUDAD</t>
  </si>
  <si>
    <t>12  DIRECCION DE OBRAS PUBLICAS E INFRAESTRUCTURA</t>
  </si>
  <si>
    <t>13  COORDINACION GENERAL DE CONSTRUCCION DE LA COMUNIDAD</t>
  </si>
  <si>
    <t>Del 01 de Enero al 30 de Septiembre 2021</t>
  </si>
  <si>
    <t>Total</t>
  </si>
  <si>
    <t>14  COORDINACION GENERAL DE CERCANIA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</si>
</sst>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8">
    <xf numFmtId="0" fontId="0" fillId="0" borderId="0" xfId="0"/>
    <xf numFmtId="0" fontId="5" fillId="2" borderId="0" xfId="0" applyFont="1" applyFill="1" applyAlignment="1">
      <alignment horizontal="left"/>
    </xf>
    <xf numFmtId="6" fontId="5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41" fontId="7" fillId="0" borderId="2" xfId="1" applyNumberFormat="1" applyFont="1" applyFill="1" applyBorder="1" applyAlignment="1" applyProtection="1">
      <alignment horizontal="right"/>
    </xf>
    <xf numFmtId="41" fontId="7" fillId="0" borderId="0" xfId="1" applyNumberFormat="1" applyFont="1" applyFill="1" applyBorder="1" applyAlignment="1" applyProtection="1">
      <alignment horizontal="right"/>
    </xf>
    <xf numFmtId="41" fontId="7" fillId="0" borderId="7" xfId="1" applyNumberFormat="1" applyFont="1" applyFill="1" applyBorder="1" applyAlignment="1" applyProtection="1">
      <alignment horizontal="right"/>
    </xf>
    <xf numFmtId="41" fontId="7" fillId="0" borderId="1" xfId="1" applyNumberFormat="1" applyFont="1" applyFill="1" applyBorder="1" applyAlignment="1" applyProtection="1">
      <alignment horizontal="right"/>
    </xf>
    <xf numFmtId="0" fontId="8" fillId="0" borderId="3" xfId="0" applyFont="1" applyBorder="1"/>
    <xf numFmtId="41" fontId="9" fillId="0" borderId="13" xfId="0" applyNumberFormat="1" applyFont="1" applyBorder="1"/>
    <xf numFmtId="41" fontId="9" fillId="0" borderId="3" xfId="0" applyNumberFormat="1" applyFont="1" applyBorder="1"/>
    <xf numFmtId="41" fontId="9" fillId="0" borderId="14" xfId="0" applyNumberFormat="1" applyFont="1" applyBorder="1"/>
    <xf numFmtId="0" fontId="10" fillId="0" borderId="0" xfId="0" applyFont="1" applyBorder="1"/>
    <xf numFmtId="164" fontId="11" fillId="2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/>
    </xf>
    <xf numFmtId="37" fontId="8" fillId="3" borderId="4" xfId="1" applyNumberFormat="1" applyFont="1" applyFill="1" applyBorder="1" applyAlignment="1" applyProtection="1">
      <alignment horizontal="center"/>
    </xf>
    <xf numFmtId="37" fontId="8" fillId="3" borderId="5" xfId="1" applyNumberFormat="1" applyFont="1" applyFill="1" applyBorder="1" applyAlignment="1" applyProtection="1">
      <alignment horizontal="center"/>
    </xf>
    <xf numFmtId="37" fontId="8" fillId="3" borderId="6" xfId="1" applyNumberFormat="1" applyFont="1" applyFill="1" applyBorder="1" applyAlignment="1" applyProtection="1">
      <alignment horizontal="center"/>
    </xf>
    <xf numFmtId="37" fontId="8" fillId="3" borderId="7" xfId="1" applyNumberFormat="1" applyFont="1" applyFill="1" applyBorder="1" applyAlignment="1" applyProtection="1">
      <alignment horizontal="center"/>
      <protection locked="0"/>
    </xf>
    <xf numFmtId="37" fontId="8" fillId="3" borderId="0" xfId="1" applyNumberFormat="1" applyFont="1" applyFill="1" applyBorder="1" applyAlignment="1" applyProtection="1">
      <alignment horizontal="center"/>
      <protection locked="0"/>
    </xf>
    <xf numFmtId="37" fontId="8" fillId="3" borderId="2" xfId="1" applyNumberFormat="1" applyFont="1" applyFill="1" applyBorder="1" applyAlignment="1" applyProtection="1">
      <alignment horizontal="center"/>
      <protection locked="0"/>
    </xf>
    <xf numFmtId="37" fontId="8" fillId="3" borderId="7" xfId="1" applyNumberFormat="1" applyFont="1" applyFill="1" applyBorder="1" applyAlignment="1" applyProtection="1">
      <alignment horizontal="center"/>
    </xf>
    <xf numFmtId="37" fontId="8" fillId="3" borderId="0" xfId="1" applyNumberFormat="1" applyFont="1" applyFill="1" applyBorder="1" applyAlignment="1" applyProtection="1">
      <alignment horizontal="center"/>
    </xf>
    <xf numFmtId="37" fontId="8" fillId="3" borderId="2" xfId="1" applyNumberFormat="1" applyFont="1" applyFill="1" applyBorder="1" applyAlignment="1" applyProtection="1">
      <alignment horizontal="center"/>
    </xf>
    <xf numFmtId="37" fontId="8" fillId="3" borderId="8" xfId="1" applyNumberFormat="1" applyFont="1" applyFill="1" applyBorder="1" applyAlignment="1" applyProtection="1">
      <alignment horizontal="center"/>
    </xf>
    <xf numFmtId="37" fontId="8" fillId="3" borderId="9" xfId="1" applyNumberFormat="1" applyFont="1" applyFill="1" applyBorder="1" applyAlignment="1" applyProtection="1">
      <alignment horizontal="center"/>
    </xf>
    <xf numFmtId="37" fontId="8" fillId="3" borderId="10" xfId="1" applyNumberFormat="1" applyFont="1" applyFill="1" applyBorder="1" applyAlignment="1" applyProtection="1">
      <alignment horizontal="center"/>
    </xf>
    <xf numFmtId="0" fontId="12" fillId="2" borderId="0" xfId="0" applyFont="1" applyFill="1"/>
    <xf numFmtId="37" fontId="8" fillId="4" borderId="11" xfId="1" applyNumberFormat="1" applyFont="1" applyFill="1" applyBorder="1" applyAlignment="1" applyProtection="1">
      <alignment horizontal="center" vertical="center" wrapText="1"/>
    </xf>
    <xf numFmtId="37" fontId="8" fillId="4" borderId="5" xfId="1" applyNumberFormat="1" applyFont="1" applyFill="1" applyBorder="1" applyAlignment="1" applyProtection="1"/>
    <xf numFmtId="37" fontId="8" fillId="4" borderId="11" xfId="1" applyNumberFormat="1" applyFont="1" applyFill="1" applyBorder="1" applyAlignment="1" applyProtection="1"/>
    <xf numFmtId="37" fontId="8" fillId="4" borderId="14" xfId="1" applyNumberFormat="1" applyFont="1" applyFill="1" applyBorder="1" applyAlignment="1" applyProtection="1">
      <alignment horizontal="center" vertical="center"/>
    </xf>
    <xf numFmtId="37" fontId="8" fillId="4" borderId="13" xfId="1" applyNumberFormat="1" applyFont="1" applyFill="1" applyBorder="1" applyAlignment="1" applyProtection="1">
      <alignment horizontal="center" vertical="center"/>
    </xf>
    <xf numFmtId="37" fontId="8" fillId="4" borderId="6" xfId="1" applyNumberFormat="1" applyFont="1" applyFill="1" applyBorder="1" applyAlignment="1" applyProtection="1">
      <alignment vertical="center" wrapText="1"/>
    </xf>
    <xf numFmtId="37" fontId="8" fillId="4" borderId="1" xfId="1" applyNumberFormat="1" applyFont="1" applyFill="1" applyBorder="1" applyAlignment="1" applyProtection="1">
      <alignment horizontal="center" vertical="center"/>
    </xf>
    <xf numFmtId="37" fontId="8" fillId="4" borderId="0" xfId="1" applyNumberFormat="1" applyFont="1" applyFill="1" applyBorder="1" applyAlignment="1" applyProtection="1">
      <alignment horizontal="center" vertical="center"/>
    </xf>
    <xf numFmtId="37" fontId="8" fillId="4" borderId="1" xfId="1" applyNumberFormat="1" applyFont="1" applyFill="1" applyBorder="1" applyAlignment="1" applyProtection="1">
      <alignment horizontal="center" wrapText="1"/>
    </xf>
    <xf numFmtId="37" fontId="8" fillId="4" borderId="7" xfId="1" applyNumberFormat="1" applyFont="1" applyFill="1" applyBorder="1" applyAlignment="1" applyProtection="1">
      <alignment horizontal="center" vertical="center"/>
    </xf>
    <xf numFmtId="37" fontId="8" fillId="4" borderId="11" xfId="1" applyNumberFormat="1" applyFont="1" applyFill="1" applyBorder="1" applyAlignment="1" applyProtection="1">
      <alignment horizontal="center" vertical="center"/>
    </xf>
    <xf numFmtId="37" fontId="8" fillId="4" borderId="1" xfId="1" applyNumberFormat="1" applyFont="1" applyFill="1" applyBorder="1" applyAlignment="1" applyProtection="1">
      <alignment horizontal="center" vertical="center"/>
    </xf>
    <xf numFmtId="37" fontId="8" fillId="4" borderId="2" xfId="1" applyNumberFormat="1" applyFont="1" applyFill="1" applyBorder="1" applyAlignment="1" applyProtection="1">
      <alignment horizontal="center" vertical="center" wrapText="1"/>
    </xf>
    <xf numFmtId="37" fontId="8" fillId="4" borderId="12" xfId="1" applyNumberFormat="1" applyFont="1" applyFill="1" applyBorder="1" applyAlignment="1" applyProtection="1">
      <alignment horizontal="center" vertical="center"/>
    </xf>
    <xf numFmtId="37" fontId="8" fillId="4" borderId="14" xfId="1" applyNumberFormat="1" applyFont="1" applyFill="1" applyBorder="1" applyAlignment="1" applyProtection="1">
      <alignment horizontal="center"/>
    </xf>
    <xf numFmtId="37" fontId="8" fillId="4" borderId="3" xfId="1" applyNumberFormat="1" applyFont="1" applyFill="1" applyBorder="1" applyAlignment="1" applyProtection="1">
      <alignment horizontal="center"/>
    </xf>
    <xf numFmtId="37" fontId="8" fillId="4" borderId="13" xfId="1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"/>
  <sheetViews>
    <sheetView showGridLines="0" tabSelected="1" zoomScale="85" zoomScaleNormal="85" workbookViewId="0">
      <selection activeCell="A30" sqref="A30:XFD1048576"/>
    </sheetView>
  </sheetViews>
  <sheetFormatPr baseColWidth="10" defaultColWidth="0" defaultRowHeight="15" zeroHeight="1" x14ac:dyDescent="0.25"/>
  <cols>
    <col min="1" max="1" width="2.7109375" customWidth="1"/>
    <col min="2" max="2" width="51.42578125" customWidth="1"/>
    <col min="3" max="3" width="17.140625" customWidth="1"/>
    <col min="4" max="4" width="21" customWidth="1"/>
    <col min="5" max="5" width="20.28515625" customWidth="1"/>
    <col min="6" max="8" width="21" customWidth="1"/>
    <col min="9" max="9" width="2.7109375" customWidth="1"/>
    <col min="10" max="10" width="11.42578125" hidden="1" customWidth="1"/>
    <col min="11" max="254" width="0" hidden="1" customWidth="1"/>
    <col min="255" max="16384" width="11.42578125" hidden="1"/>
  </cols>
  <sheetData>
    <row r="1" spans="2:8" x14ac:dyDescent="0.25"/>
    <row r="2" spans="2:8" x14ac:dyDescent="0.25">
      <c r="B2" s="17" t="s">
        <v>0</v>
      </c>
      <c r="C2" s="18"/>
      <c r="D2" s="18"/>
      <c r="E2" s="18"/>
      <c r="F2" s="18"/>
      <c r="G2" s="18"/>
      <c r="H2" s="19"/>
    </row>
    <row r="3" spans="2:8" x14ac:dyDescent="0.25">
      <c r="B3" s="20" t="s">
        <v>1</v>
      </c>
      <c r="C3" s="21"/>
      <c r="D3" s="21"/>
      <c r="E3" s="21"/>
      <c r="F3" s="21"/>
      <c r="G3" s="21"/>
      <c r="H3" s="22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x14ac:dyDescent="0.25">
      <c r="B5" s="23" t="s">
        <v>28</v>
      </c>
      <c r="C5" s="24"/>
      <c r="D5" s="24"/>
      <c r="E5" s="24"/>
      <c r="F5" s="24"/>
      <c r="G5" s="24"/>
      <c r="H5" s="25"/>
    </row>
    <row r="6" spans="2:8" x14ac:dyDescent="0.25">
      <c r="B6" s="26" t="s">
        <v>3</v>
      </c>
      <c r="C6" s="27"/>
      <c r="D6" s="27"/>
      <c r="E6" s="27"/>
      <c r="F6" s="27"/>
      <c r="G6" s="27"/>
      <c r="H6" s="28"/>
    </row>
    <row r="7" spans="2:8" ht="8.25" customHeight="1" x14ac:dyDescent="0.25">
      <c r="B7" s="29"/>
      <c r="C7" s="29"/>
      <c r="D7" s="29"/>
      <c r="E7" s="29"/>
      <c r="F7" s="29"/>
      <c r="G7" s="29"/>
      <c r="H7" s="29"/>
    </row>
    <row r="8" spans="2:8" x14ac:dyDescent="0.25">
      <c r="B8" s="30" t="s">
        <v>4</v>
      </c>
      <c r="C8" s="31"/>
      <c r="D8" s="32"/>
      <c r="E8" s="33" t="s">
        <v>5</v>
      </c>
      <c r="F8" s="34"/>
      <c r="G8" s="32"/>
      <c r="H8" s="35"/>
    </row>
    <row r="9" spans="2:8" ht="25.5" customHeight="1" x14ac:dyDescent="0.25">
      <c r="B9" s="36"/>
      <c r="C9" s="37" t="s">
        <v>6</v>
      </c>
      <c r="D9" s="38" t="s">
        <v>7</v>
      </c>
      <c r="E9" s="39" t="s">
        <v>8</v>
      </c>
      <c r="F9" s="40" t="s">
        <v>9</v>
      </c>
      <c r="G9" s="41" t="s">
        <v>10</v>
      </c>
      <c r="H9" s="42" t="s">
        <v>11</v>
      </c>
    </row>
    <row r="10" spans="2:8" ht="15" customHeight="1" x14ac:dyDescent="0.25">
      <c r="B10" s="43"/>
      <c r="C10" s="44">
        <v>1</v>
      </c>
      <c r="D10" s="45">
        <v>2</v>
      </c>
      <c r="E10" s="44" t="s">
        <v>12</v>
      </c>
      <c r="F10" s="45">
        <v>4</v>
      </c>
      <c r="G10" s="45">
        <v>5</v>
      </c>
      <c r="H10" s="46" t="s">
        <v>13</v>
      </c>
    </row>
    <row r="11" spans="2:8" x14ac:dyDescent="0.25">
      <c r="B11" s="5" t="s">
        <v>15</v>
      </c>
      <c r="C11" s="6">
        <v>69419717.549999997</v>
      </c>
      <c r="D11" s="7">
        <v>6210083.6900000004</v>
      </c>
      <c r="E11" s="8">
        <v>75629801.239999995</v>
      </c>
      <c r="F11" s="9">
        <v>53283656.100000001</v>
      </c>
      <c r="G11" s="9">
        <v>53283656.100000001</v>
      </c>
      <c r="H11" s="6">
        <v>22346145.140000001</v>
      </c>
    </row>
    <row r="12" spans="2:8" x14ac:dyDescent="0.25">
      <c r="B12" s="5" t="s">
        <v>16</v>
      </c>
      <c r="C12" s="6">
        <v>133395081.11</v>
      </c>
      <c r="D12" s="7">
        <v>-4408769.58</v>
      </c>
      <c r="E12" s="8">
        <v>128986311.53</v>
      </c>
      <c r="F12" s="9">
        <v>72173996.180000007</v>
      </c>
      <c r="G12" s="9">
        <v>72173996.180000007</v>
      </c>
      <c r="H12" s="6">
        <v>56812315.350000001</v>
      </c>
    </row>
    <row r="13" spans="2:8" x14ac:dyDescent="0.25">
      <c r="B13" s="5" t="s">
        <v>17</v>
      </c>
      <c r="C13" s="6">
        <v>868144045.35000002</v>
      </c>
      <c r="D13" s="7">
        <v>298990289.31</v>
      </c>
      <c r="E13" s="8">
        <v>1167134334.6600001</v>
      </c>
      <c r="F13" s="9">
        <v>793352142.09000003</v>
      </c>
      <c r="G13" s="9">
        <v>793352142.09000003</v>
      </c>
      <c r="H13" s="6">
        <v>373782192.56999999</v>
      </c>
    </row>
    <row r="14" spans="2:8" x14ac:dyDescent="0.25">
      <c r="B14" s="5" t="s">
        <v>18</v>
      </c>
      <c r="C14" s="6">
        <v>162166847.69</v>
      </c>
      <c r="D14" s="7">
        <v>164374014.44999999</v>
      </c>
      <c r="E14" s="8">
        <v>326540862.13999999</v>
      </c>
      <c r="F14" s="9">
        <v>155998047.63</v>
      </c>
      <c r="G14" s="9">
        <v>155998047.63</v>
      </c>
      <c r="H14" s="6">
        <v>170542814.51000002</v>
      </c>
    </row>
    <row r="15" spans="2:8" x14ac:dyDescent="0.25">
      <c r="B15" s="5" t="s">
        <v>19</v>
      </c>
      <c r="C15" s="6">
        <v>326224146.27999997</v>
      </c>
      <c r="D15" s="7">
        <v>32189540.399999999</v>
      </c>
      <c r="E15" s="8">
        <v>358413686.68000001</v>
      </c>
      <c r="F15" s="9">
        <v>247116557.56</v>
      </c>
      <c r="G15" s="9">
        <v>240127151.56</v>
      </c>
      <c r="H15" s="6">
        <v>111297129.12</v>
      </c>
    </row>
    <row r="16" spans="2:8" x14ac:dyDescent="0.25">
      <c r="B16" s="5" t="s">
        <v>20</v>
      </c>
      <c r="C16" s="6">
        <v>1337344566.1199999</v>
      </c>
      <c r="D16" s="7">
        <v>195652993.78</v>
      </c>
      <c r="E16" s="8">
        <v>1532997559.9000001</v>
      </c>
      <c r="F16" s="9">
        <v>1079544276.6900001</v>
      </c>
      <c r="G16" s="9">
        <v>1078913531.53</v>
      </c>
      <c r="H16" s="6">
        <v>453453283.20999998</v>
      </c>
    </row>
    <row r="17" spans="1:9" x14ac:dyDescent="0.25">
      <c r="B17" s="5" t="s">
        <v>21</v>
      </c>
      <c r="C17" s="6">
        <v>24123828.239999998</v>
      </c>
      <c r="D17" s="7">
        <v>5071907.6100000003</v>
      </c>
      <c r="E17" s="8">
        <v>29195735.850000001</v>
      </c>
      <c r="F17" s="9">
        <v>18939202.239999998</v>
      </c>
      <c r="G17" s="9">
        <v>18939202.239999998</v>
      </c>
      <c r="H17" s="6">
        <v>10256533.609999999</v>
      </c>
    </row>
    <row r="18" spans="1:9" x14ac:dyDescent="0.25">
      <c r="B18" s="5" t="s">
        <v>22</v>
      </c>
      <c r="C18" s="6">
        <v>1154378183.9300001</v>
      </c>
      <c r="D18" s="7">
        <v>189195304.88999999</v>
      </c>
      <c r="E18" s="8">
        <v>1343573488.8199999</v>
      </c>
      <c r="F18" s="9">
        <v>867014570.13999999</v>
      </c>
      <c r="G18" s="9">
        <v>863530957.61000001</v>
      </c>
      <c r="H18" s="6">
        <v>476558918.68000001</v>
      </c>
    </row>
    <row r="19" spans="1:9" ht="25.5" x14ac:dyDescent="0.25">
      <c r="B19" s="5" t="s">
        <v>23</v>
      </c>
      <c r="C19" s="6">
        <v>1879871398.1400001</v>
      </c>
      <c r="D19" s="7">
        <v>-348440725.93000001</v>
      </c>
      <c r="E19" s="8">
        <v>1531430672.21</v>
      </c>
      <c r="F19" s="9">
        <v>1119909470.3399999</v>
      </c>
      <c r="G19" s="9">
        <v>1099548199.26</v>
      </c>
      <c r="H19" s="6">
        <v>411521201.87</v>
      </c>
    </row>
    <row r="20" spans="1:9" ht="25.5" x14ac:dyDescent="0.25">
      <c r="B20" s="5" t="s">
        <v>24</v>
      </c>
      <c r="C20" s="6">
        <v>424937875.32999998</v>
      </c>
      <c r="D20" s="7">
        <v>30949821.390000001</v>
      </c>
      <c r="E20" s="8">
        <v>455887696.72000003</v>
      </c>
      <c r="F20" s="9">
        <v>347895665.45999998</v>
      </c>
      <c r="G20" s="9">
        <v>347895665.45999998</v>
      </c>
      <c r="H20" s="6">
        <v>107992031.26000001</v>
      </c>
    </row>
    <row r="21" spans="1:9" ht="25.5" x14ac:dyDescent="0.25">
      <c r="B21" s="5" t="s">
        <v>25</v>
      </c>
      <c r="C21" s="6">
        <v>139487591.69999999</v>
      </c>
      <c r="D21" s="7">
        <v>-9789687.3699999992</v>
      </c>
      <c r="E21" s="8">
        <v>129697904.33</v>
      </c>
      <c r="F21" s="9">
        <v>91096912.25</v>
      </c>
      <c r="G21" s="9">
        <v>90810410.790000007</v>
      </c>
      <c r="H21" s="6">
        <v>38600992.079999998</v>
      </c>
    </row>
    <row r="22" spans="1:9" x14ac:dyDescent="0.25">
      <c r="B22" s="5" t="s">
        <v>26</v>
      </c>
      <c r="C22" s="6">
        <v>797659027.87</v>
      </c>
      <c r="D22" s="7">
        <v>163435687.09</v>
      </c>
      <c r="E22" s="8">
        <v>961094714.96000004</v>
      </c>
      <c r="F22" s="9">
        <v>748745020.76999998</v>
      </c>
      <c r="G22" s="9">
        <v>747546887.99000001</v>
      </c>
      <c r="H22" s="6">
        <v>212349694.19</v>
      </c>
    </row>
    <row r="23" spans="1:9" ht="25.5" x14ac:dyDescent="0.25">
      <c r="B23" s="5" t="s">
        <v>27</v>
      </c>
      <c r="C23" s="6">
        <v>144295059.69</v>
      </c>
      <c r="D23" s="7">
        <v>2316546.17</v>
      </c>
      <c r="E23" s="8">
        <v>146611605.86000001</v>
      </c>
      <c r="F23" s="9">
        <v>104301392.59999999</v>
      </c>
      <c r="G23" s="9">
        <v>104301392.59999999</v>
      </c>
      <c r="H23" s="6">
        <v>42310213.259999998</v>
      </c>
    </row>
    <row r="24" spans="1:9" x14ac:dyDescent="0.25">
      <c r="B24" s="47" t="s">
        <v>30</v>
      </c>
      <c r="C24" s="6"/>
      <c r="D24" s="7"/>
      <c r="E24" s="8"/>
      <c r="F24" s="9"/>
      <c r="G24" s="9"/>
      <c r="H24" s="6"/>
    </row>
    <row r="25" spans="1:9" x14ac:dyDescent="0.25">
      <c r="B25" s="10" t="s">
        <v>29</v>
      </c>
      <c r="C25" s="11">
        <f>SUM(C11:C23)</f>
        <v>7461447368.999999</v>
      </c>
      <c r="D25" s="12">
        <f>SUM(D11:D23)</f>
        <v>725747005.89999986</v>
      </c>
      <c r="E25" s="13">
        <f>SUM(C25+D25)</f>
        <v>8187194374.8999987</v>
      </c>
      <c r="F25" s="12">
        <f>SUM(F11:F23)</f>
        <v>5699370910.0499992</v>
      </c>
      <c r="G25" s="12">
        <f>SUM(G11:G23)</f>
        <v>5666421241.04</v>
      </c>
      <c r="H25" s="11">
        <f>SUM(E25-F25)</f>
        <v>2487823464.8499994</v>
      </c>
    </row>
    <row r="26" spans="1:9" x14ac:dyDescent="0.25">
      <c r="B26" s="14"/>
      <c r="C26" s="14"/>
      <c r="D26" s="14"/>
      <c r="E26" s="14"/>
      <c r="F26" s="14"/>
      <c r="G26" s="15"/>
      <c r="H26" s="14"/>
    </row>
    <row r="27" spans="1:9" x14ac:dyDescent="0.25">
      <c r="B27" s="16" t="s">
        <v>14</v>
      </c>
      <c r="C27" s="16"/>
      <c r="D27" s="16"/>
      <c r="E27" s="16"/>
      <c r="F27" s="16"/>
      <c r="G27" s="16"/>
      <c r="H27" s="16"/>
      <c r="I27" s="3"/>
    </row>
    <row r="28" spans="1:9" x14ac:dyDescent="0.25">
      <c r="B28" s="1"/>
      <c r="C28" s="1"/>
      <c r="D28" s="1"/>
      <c r="E28" s="1"/>
      <c r="F28" s="1"/>
      <c r="G28" s="2"/>
      <c r="H28" s="1"/>
      <c r="I28" s="1"/>
    </row>
    <row r="29" spans="1:9" x14ac:dyDescent="0.25">
      <c r="A29" s="4"/>
      <c r="B29" s="4"/>
      <c r="C29" s="4"/>
      <c r="D29" s="4"/>
      <c r="E29" s="4"/>
      <c r="F29" s="4"/>
      <c r="G29" s="4"/>
    </row>
    <row r="30" spans="1:9" hidden="1" x14ac:dyDescent="0.25">
      <c r="A30" s="4"/>
      <c r="B30" s="4"/>
      <c r="C30" s="4"/>
      <c r="D30" s="4"/>
      <c r="E30" s="4"/>
      <c r="F30" s="4"/>
      <c r="G30" s="4"/>
    </row>
    <row r="31" spans="1:9" hidden="1" x14ac:dyDescent="0.25"/>
  </sheetData>
  <sheetProtection formatCells="0" insertRows="0"/>
  <mergeCells count="7">
    <mergeCell ref="B2:H2"/>
    <mergeCell ref="B6:H6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C25:H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2021-05-21T15:14:30Z</cp:lastPrinted>
  <dcterms:created xsi:type="dcterms:W3CDTF">2014-09-04T16:46:21Z</dcterms:created>
  <dcterms:modified xsi:type="dcterms:W3CDTF">2021-10-19T17:40:04Z</dcterms:modified>
</cp:coreProperties>
</file>