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Trimestrales\Contables\"/>
    </mc:Choice>
  </mc:AlternateContent>
  <bookViews>
    <workbookView xWindow="0" yWindow="0" windowWidth="20460" windowHeight="6780"/>
  </bookViews>
  <sheets>
    <sheet name="Zapopan" sheetId="4" r:id="rId1"/>
  </sheets>
  <calcPr calcId="152511"/>
</workbook>
</file>

<file path=xl/calcChain.xml><?xml version="1.0" encoding="utf-8"?>
<calcChain xmlns="http://schemas.openxmlformats.org/spreadsheetml/2006/main">
  <c r="H42" i="4" l="1"/>
  <c r="H39" i="4"/>
  <c r="H40" i="4"/>
  <c r="G45" i="4" l="1"/>
  <c r="E18" i="4" l="1"/>
  <c r="E30" i="4" s="1"/>
  <c r="F38" i="4"/>
  <c r="H21" i="4"/>
  <c r="H22" i="4"/>
  <c r="H23" i="4"/>
  <c r="H14" i="4"/>
  <c r="H15" i="4"/>
  <c r="F18" i="4"/>
  <c r="F30" i="4" s="1"/>
  <c r="G18" i="4"/>
  <c r="D18" i="4"/>
  <c r="G38" i="4"/>
  <c r="E38" i="4"/>
  <c r="D38" i="4"/>
  <c r="F49" i="4" l="1"/>
  <c r="E49" i="4"/>
  <c r="G32" i="4"/>
  <c r="G49" i="4" s="1"/>
  <c r="E13" i="4"/>
  <c r="F13" i="4"/>
  <c r="G13" i="4"/>
  <c r="H20" i="4"/>
  <c r="H19" i="4"/>
  <c r="F32" i="4"/>
  <c r="E32" i="4"/>
  <c r="D32" i="4"/>
  <c r="H35" i="4"/>
  <c r="H41" i="4"/>
  <c r="H43" i="4"/>
  <c r="H18" i="4" l="1"/>
  <c r="G25" i="4" l="1"/>
  <c r="H25" i="4" s="1"/>
  <c r="D13" i="4"/>
  <c r="D30" i="4" s="1"/>
  <c r="H34" i="4"/>
  <c r="H45" i="4" l="1"/>
  <c r="H38" i="4"/>
  <c r="H13" i="4"/>
  <c r="H30" i="4" s="1"/>
  <c r="D49" i="4"/>
  <c r="H32" i="4"/>
  <c r="H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<sst xmlns="http://schemas.openxmlformats.org/spreadsheetml/2006/main" count="41" uniqueCount="32">
  <si>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</si>
  <si>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</si>
  <si>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</si>
  <si>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</si>
  <si>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</si>
  <si>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</si>
  <si>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</si>
  <si>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</si>
  <si>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</si>
  <si>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</si>
  <si>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</si>
  <si>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</si>
  <si>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</si>
  <si>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</si>
  <si>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</si>
  <si>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</si>
  <si>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</si>
  <si>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</si>
  <si>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</si>
  <si>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</si>
  <si>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</si>
  <si>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</si>
  <si>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(Pesos)</t>
  </si>
  <si>
    <t>Exceso o Insuficiencia en la Actualización de la Hacienda Publica/Patrimonio Neto 2020</t>
  </si>
  <si>
    <t>Cambios en la Hacienda Pública/Patrimonio Contribuido Neto del Ejercicio 2021</t>
  </si>
  <si>
    <t>Hacienda Pública/Patrimonio Neto Final  2020</t>
  </si>
  <si>
    <t>Hacienda Pública/Patrimonio Generado Neto del Ejercicio 2020</t>
  </si>
  <si>
    <t>Hacienda Pública/Patrimonio Contribuido Neto 2020</t>
  </si>
  <si>
    <t>Cambios en el exceso o Insuficiencia en la Actualización de la Hacienda Pública /Patrimonio Neto 2021</t>
  </si>
  <si>
    <t>Saldo Neto en la Hacienda Pública / Patrimonio 2021</t>
  </si>
  <si>
    <t>Variaciones de la Hacienda Pública/Patrimonio Neto del Ejercicio 2021</t>
  </si>
  <si>
    <t>Al 30 de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</si>
</sst>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1" fontId="2" fillId="2" borderId="0" xfId="2" applyNumberFormat="1" applyFont="1" applyFill="1" applyBorder="1" applyAlignment="1" applyProtection="1">
      <alignment horizontal="right" vertical="center" wrapText="1"/>
    </xf>
    <xf numFmtId="41" fontId="3" fillId="2" borderId="0" xfId="2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41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0" xfId="2" applyNumberFormat="1" applyFont="1" applyFill="1" applyBorder="1" applyAlignment="1">
      <alignment horizontal="right" vertical="center"/>
    </xf>
    <xf numFmtId="41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41" fontId="2" fillId="2" borderId="0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37" fontId="13" fillId="3" borderId="2" xfId="2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>
      <alignment horizontal="centerContinuous" vertical="center"/>
    </xf>
    <xf numFmtId="0" fontId="2" fillId="2" borderId="6" xfId="1" applyNumberFormat="1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left" vertical="top" wrapText="1"/>
    </xf>
    <xf numFmtId="165" fontId="5" fillId="0" borderId="0" xfId="2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41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10" xfId="2" applyNumberFormat="1" applyFont="1" applyFill="1" applyBorder="1" applyAlignment="1">
      <alignment horizontal="right" vertical="center"/>
    </xf>
    <xf numFmtId="37" fontId="13" fillId="4" borderId="2" xfId="2" applyNumberFormat="1" applyFont="1" applyFill="1" applyBorder="1" applyAlignment="1" applyProtection="1">
      <alignment horizontal="center" vertical="center" wrapText="1"/>
    </xf>
    <xf numFmtId="37" fontId="13" fillId="0" borderId="12" xfId="2" applyNumberFormat="1" applyFont="1" applyFill="1" applyBorder="1" applyAlignment="1" applyProtection="1">
      <alignment vertical="center"/>
    </xf>
    <xf numFmtId="3" fontId="2" fillId="2" borderId="13" xfId="0" applyNumberFormat="1" applyFont="1" applyFill="1" applyBorder="1" applyAlignment="1" applyProtection="1">
      <alignment horizontal="right" vertical="top" wrapText="1"/>
      <protection locked="0"/>
    </xf>
    <xf numFmtId="3" fontId="3" fillId="2" borderId="13" xfId="0" applyNumberFormat="1" applyFont="1" applyFill="1" applyBorder="1" applyAlignment="1" applyProtection="1">
      <alignment horizontal="center" vertical="top" wrapText="1"/>
      <protection locked="0"/>
    </xf>
    <xf numFmtId="41" fontId="2" fillId="2" borderId="13" xfId="2" applyNumberFormat="1" applyFont="1" applyFill="1" applyBorder="1" applyAlignment="1" applyProtection="1">
      <alignment horizontal="right" vertical="center" wrapText="1"/>
    </xf>
    <xf numFmtId="41" fontId="3" fillId="2" borderId="13" xfId="2" applyNumberFormat="1" applyFont="1" applyFill="1" applyBorder="1" applyAlignment="1" applyProtection="1">
      <alignment horizontal="right" vertical="center" wrapText="1"/>
    </xf>
    <xf numFmtId="165" fontId="5" fillId="0" borderId="13" xfId="2" applyNumberFormat="1" applyFont="1" applyBorder="1" applyAlignment="1">
      <alignment horizontal="right" vertical="center"/>
    </xf>
    <xf numFmtId="41" fontId="3" fillId="2" borderId="13" xfId="2" applyNumberFormat="1" applyFont="1" applyFill="1" applyBorder="1" applyAlignment="1" applyProtection="1">
      <alignment horizontal="right" vertical="center" wrapText="1"/>
      <protection locked="0"/>
    </xf>
    <xf numFmtId="165" fontId="2" fillId="2" borderId="13" xfId="0" applyNumberFormat="1" applyFont="1" applyFill="1" applyBorder="1" applyAlignment="1" applyProtection="1">
      <alignment horizontal="right" vertical="center" wrapText="1"/>
    </xf>
    <xf numFmtId="41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14" xfId="0" applyNumberFormat="1" applyFont="1" applyFill="1" applyBorder="1" applyAlignment="1" applyProtection="1">
      <alignment horizontal="right" vertical="center" wrapText="1"/>
      <protection locked="0"/>
    </xf>
    <xf numFmtId="37" fontId="13" fillId="4" borderId="4" xfId="2" applyNumberFormat="1" applyFont="1" applyFill="1" applyBorder="1" applyAlignment="1" applyProtection="1">
      <alignment horizontal="center" vertical="center" wrapText="1"/>
    </xf>
    <xf numFmtId="0" fontId="2" fillId="2" borderId="12" xfId="1" applyNumberFormat="1" applyFont="1" applyFill="1" applyBorder="1" applyAlignment="1">
      <alignment horizontal="centerContinuous" vertical="center"/>
    </xf>
    <xf numFmtId="3" fontId="2" fillId="2" borderId="13" xfId="2" applyNumberFormat="1" applyFont="1" applyFill="1" applyBorder="1" applyAlignment="1">
      <alignment vertical="top"/>
    </xf>
    <xf numFmtId="3" fontId="3" fillId="2" borderId="13" xfId="2" applyNumberFormat="1" applyFont="1" applyFill="1" applyBorder="1" applyAlignment="1">
      <alignment vertical="top"/>
    </xf>
    <xf numFmtId="41" fontId="3" fillId="2" borderId="13" xfId="2" applyNumberFormat="1" applyFont="1" applyFill="1" applyBorder="1" applyAlignment="1">
      <alignment horizontal="right" vertical="center"/>
    </xf>
    <xf numFmtId="41" fontId="2" fillId="2" borderId="13" xfId="2" applyNumberFormat="1" applyFont="1" applyFill="1" applyBorder="1" applyAlignment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 wrapText="1"/>
    </xf>
    <xf numFmtId="41" fontId="3" fillId="2" borderId="14" xfId="2" applyNumberFormat="1" applyFont="1" applyFill="1" applyBorder="1" applyAlignment="1">
      <alignment horizontal="right" vertical="center"/>
    </xf>
    <xf numFmtId="41" fontId="3" fillId="2" borderId="1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41" fontId="2" fillId="2" borderId="2" xfId="2" applyNumberFormat="1" applyFont="1" applyFill="1" applyBorder="1" applyAlignment="1" applyProtection="1">
      <alignment horizontal="right" vertical="center" wrapText="1"/>
    </xf>
    <xf numFmtId="41" fontId="2" fillId="2" borderId="4" xfId="2" applyNumberFormat="1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3" fillId="2" borderId="13" xfId="2" applyNumberFormat="1" applyFont="1" applyFill="1" applyBorder="1" applyAlignment="1" applyProtection="1">
      <alignment horizontal="right" vertical="center" wrapText="1"/>
      <protection locked="0"/>
    </xf>
    <xf numFmtId="41" fontId="3" fillId="2" borderId="0" xfId="2" applyNumberFormat="1" applyFont="1" applyFill="1" applyBorder="1" applyAlignment="1" applyProtection="1">
      <alignment horizontal="right" vertical="center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85724</xdr:rowOff>
    </xdr:from>
    <xdr:to>
      <xdr:col>2</xdr:col>
      <xdr:colOff>2181224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1"/>
  <sheetViews>
    <sheetView showGridLines="0" tabSelected="1" zoomScaleNormal="100" workbookViewId="0">
      <selection activeCell="F9" sqref="F9"/>
    </sheetView>
  </sheetViews>
  <sheetFormatPr baseColWidth="10" defaultColWidth="0" defaultRowHeight="0" customHeight="1" zeroHeight="1" x14ac:dyDescent="0.25"/>
  <cols>
    <col min="1" max="1" width="3.140625" style="8" customWidth="1"/>
    <col min="2" max="2" width="4.42578125" customWidth="1"/>
    <col min="3" max="3" width="34.140625" style="88" customWidth="1"/>
    <col min="4" max="4" width="17.7109375" customWidth="1"/>
    <col min="5" max="5" width="17.140625" customWidth="1"/>
    <col min="6" max="6" width="17.42578125" customWidth="1"/>
    <col min="7" max="7" width="12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5" max="16384" width="11.42578125" hidden="1"/>
  </cols>
  <sheetData>
    <row r="1" spans="1:11" s="15" customFormat="1" ht="12" x14ac:dyDescent="0.2">
      <c r="A1" s="12"/>
      <c r="B1" s="13"/>
      <c r="C1" s="83"/>
      <c r="D1" s="13"/>
      <c r="E1" s="14"/>
    </row>
    <row r="2" spans="1:11" s="16" customFormat="1" ht="15" x14ac:dyDescent="0.25">
      <c r="A2" s="12"/>
      <c r="C2" s="94" t="s">
        <v>0</v>
      </c>
      <c r="D2" s="94"/>
      <c r="E2" s="94"/>
      <c r="F2" s="94"/>
      <c r="G2" s="94"/>
      <c r="H2" s="94"/>
      <c r="I2" s="17"/>
      <c r="J2" s="18"/>
    </row>
    <row r="3" spans="1:11" s="19" customFormat="1" ht="21" customHeight="1" x14ac:dyDescent="0.25">
      <c r="A3" s="12"/>
      <c r="C3" s="94" t="s">
        <v>1</v>
      </c>
      <c r="D3" s="94"/>
      <c r="E3" s="94"/>
      <c r="F3" s="94"/>
      <c r="G3" s="94"/>
      <c r="H3" s="94"/>
    </row>
    <row r="4" spans="1:11" s="16" customFormat="1" ht="20.25" customHeight="1" x14ac:dyDescent="0.25">
      <c r="A4" s="12"/>
      <c r="B4" s="20"/>
      <c r="C4" s="94" t="s">
        <v>31</v>
      </c>
      <c r="D4" s="94"/>
      <c r="E4" s="94"/>
      <c r="F4" s="94"/>
      <c r="G4" s="94"/>
      <c r="H4" s="94"/>
      <c r="I4" s="21"/>
      <c r="J4" s="22"/>
      <c r="K4" s="22"/>
    </row>
    <row r="5" spans="1:11" s="16" customFormat="1" ht="18" customHeight="1" x14ac:dyDescent="0.25">
      <c r="A5" s="23"/>
      <c r="C5" s="94" t="s">
        <v>22</v>
      </c>
      <c r="D5" s="94"/>
      <c r="E5" s="94"/>
      <c r="F5" s="94"/>
      <c r="G5" s="94"/>
      <c r="H5" s="94"/>
      <c r="I5" s="21"/>
      <c r="J5" s="24"/>
      <c r="K5" s="24"/>
    </row>
    <row r="6" spans="1:11" s="25" customFormat="1" ht="18" customHeight="1" x14ac:dyDescent="0.2">
      <c r="A6" s="12"/>
      <c r="B6" s="12"/>
      <c r="C6" s="84" t="s">
        <v>2</v>
      </c>
      <c r="I6" s="12"/>
      <c r="J6" s="12"/>
    </row>
    <row r="7" spans="1:11" s="32" customFormat="1" ht="4.5" customHeight="1" x14ac:dyDescent="0.25">
      <c r="B7" s="33"/>
      <c r="C7" s="33" t="s">
        <v>2</v>
      </c>
      <c r="D7" s="33"/>
      <c r="E7" s="33"/>
      <c r="F7" s="33"/>
      <c r="G7" s="33"/>
      <c r="H7" s="33"/>
    </row>
    <row r="8" spans="1:11" s="16" customFormat="1" ht="5.25" customHeight="1" x14ac:dyDescent="0.25">
      <c r="A8" s="26"/>
      <c r="B8" s="27"/>
      <c r="C8" s="27"/>
      <c r="D8" s="28"/>
      <c r="E8" s="28"/>
      <c r="F8" s="28"/>
      <c r="G8" s="28"/>
      <c r="H8" s="29"/>
      <c r="I8" s="30"/>
      <c r="J8" s="20"/>
      <c r="K8" s="20"/>
    </row>
    <row r="9" spans="1:11" ht="85.5" customHeight="1" x14ac:dyDescent="0.25">
      <c r="B9" s="95" t="s">
        <v>3</v>
      </c>
      <c r="C9" s="96"/>
      <c r="D9" s="63" t="s">
        <v>15</v>
      </c>
      <c r="E9" s="74" t="s">
        <v>16</v>
      </c>
      <c r="F9" s="63" t="s">
        <v>17</v>
      </c>
      <c r="G9" s="74" t="s">
        <v>4</v>
      </c>
      <c r="H9" s="53" t="s">
        <v>5</v>
      </c>
    </row>
    <row r="10" spans="1:11" ht="15" x14ac:dyDescent="0.25">
      <c r="B10" s="54"/>
      <c r="C10" s="55"/>
      <c r="D10" s="64"/>
      <c r="E10" s="55"/>
      <c r="F10" s="75"/>
      <c r="G10" s="55"/>
      <c r="H10" s="75"/>
    </row>
    <row r="11" spans="1:11" ht="15" x14ac:dyDescent="0.25">
      <c r="B11" s="97"/>
      <c r="C11" s="98"/>
      <c r="D11" s="65"/>
      <c r="E11" s="10"/>
      <c r="F11" s="76"/>
      <c r="G11" s="10"/>
      <c r="H11" s="76"/>
    </row>
    <row r="12" spans="1:11" ht="15" x14ac:dyDescent="0.25">
      <c r="B12" s="56"/>
      <c r="C12" s="2"/>
      <c r="D12" s="66"/>
      <c r="E12" s="9"/>
      <c r="F12" s="77"/>
      <c r="G12" s="40"/>
      <c r="H12" s="66"/>
    </row>
    <row r="13" spans="1:11" ht="26.25" customHeight="1" x14ac:dyDescent="0.25">
      <c r="B13" s="99" t="s">
        <v>27</v>
      </c>
      <c r="C13" s="100"/>
      <c r="D13" s="67">
        <f>SUM(D14:D16)</f>
        <v>1602937444.6400001</v>
      </c>
      <c r="E13" s="44">
        <f t="shared" ref="E13:G13" si="0">SUM(E14:E16)</f>
        <v>0</v>
      </c>
      <c r="F13" s="67">
        <f t="shared" si="0"/>
        <v>0</v>
      </c>
      <c r="G13" s="44">
        <f t="shared" si="0"/>
        <v>0</v>
      </c>
      <c r="H13" s="67">
        <f>SUM(D13:G13)</f>
        <v>1602937444.6400001</v>
      </c>
    </row>
    <row r="14" spans="1:11" ht="15" x14ac:dyDescent="0.25">
      <c r="B14" s="101" t="s">
        <v>7</v>
      </c>
      <c r="C14" s="102"/>
      <c r="D14" s="68">
        <v>0</v>
      </c>
      <c r="E14" s="45">
        <v>0</v>
      </c>
      <c r="F14" s="68">
        <v>0</v>
      </c>
      <c r="G14" s="45">
        <v>0</v>
      </c>
      <c r="H14" s="67">
        <f t="shared" ref="H14:H15" si="1">SUM(D14:G14)</f>
        <v>0</v>
      </c>
    </row>
    <row r="15" spans="1:11" ht="15" x14ac:dyDescent="0.25">
      <c r="B15" s="101" t="s">
        <v>8</v>
      </c>
      <c r="C15" s="102"/>
      <c r="D15" s="69">
        <v>1602937444.6400001</v>
      </c>
      <c r="E15" s="45">
        <v>0</v>
      </c>
      <c r="F15" s="68">
        <v>0</v>
      </c>
      <c r="G15" s="45">
        <v>0</v>
      </c>
      <c r="H15" s="68">
        <f t="shared" si="1"/>
        <v>1602937444.6400001</v>
      </c>
    </row>
    <row r="16" spans="1:11" ht="15" x14ac:dyDescent="0.25">
      <c r="B16" s="101" t="s">
        <v>9</v>
      </c>
      <c r="C16" s="102"/>
      <c r="D16" s="68">
        <v>0</v>
      </c>
      <c r="E16" s="48">
        <v>0</v>
      </c>
      <c r="F16" s="78">
        <v>0</v>
      </c>
      <c r="G16" s="49">
        <v>0</v>
      </c>
      <c r="H16" s="70"/>
    </row>
    <row r="17" spans="2:9" ht="15" x14ac:dyDescent="0.25">
      <c r="B17" s="56"/>
      <c r="C17" s="2"/>
      <c r="D17" s="70"/>
      <c r="E17" s="48"/>
      <c r="F17" s="78"/>
      <c r="G17" s="49"/>
      <c r="H17" s="70"/>
    </row>
    <row r="18" spans="2:9" ht="24.75" customHeight="1" x14ac:dyDescent="0.25">
      <c r="B18" s="99" t="s">
        <v>26</v>
      </c>
      <c r="C18" s="100"/>
      <c r="D18" s="67">
        <f>SUM(D19:D23)</f>
        <v>0</v>
      </c>
      <c r="E18" s="44">
        <f>SUM(E19:E23)</f>
        <v>37394580301.970001</v>
      </c>
      <c r="F18" s="67">
        <f t="shared" ref="F18:H18" si="2">SUM(F19:F23)</f>
        <v>503447484.72000003</v>
      </c>
      <c r="G18" s="44">
        <f t="shared" si="2"/>
        <v>0</v>
      </c>
      <c r="H18" s="67">
        <f t="shared" si="2"/>
        <v>37898027786.690002</v>
      </c>
    </row>
    <row r="19" spans="2:9" ht="15" x14ac:dyDescent="0.25">
      <c r="B19" s="101" t="s">
        <v>10</v>
      </c>
      <c r="C19" s="102"/>
      <c r="D19" s="68">
        <v>0</v>
      </c>
      <c r="E19" s="45">
        <v>0</v>
      </c>
      <c r="F19" s="69">
        <v>503447484.72000003</v>
      </c>
      <c r="G19" s="45">
        <v>0</v>
      </c>
      <c r="H19" s="68">
        <f>SUM(D19:G19)</f>
        <v>503447484.72000003</v>
      </c>
      <c r="I19" s="31"/>
    </row>
    <row r="20" spans="2:9" ht="15" x14ac:dyDescent="0.25">
      <c r="B20" s="101" t="s">
        <v>11</v>
      </c>
      <c r="C20" s="102"/>
      <c r="D20" s="68">
        <v>0</v>
      </c>
      <c r="E20" s="57">
        <v>3779534538.6399999</v>
      </c>
      <c r="F20" s="68">
        <v>0</v>
      </c>
      <c r="G20" s="45">
        <v>0</v>
      </c>
      <c r="H20" s="68">
        <f>SUM(D20:G20)</f>
        <v>3779534538.6399999</v>
      </c>
    </row>
    <row r="21" spans="2:9" ht="15" x14ac:dyDescent="0.25">
      <c r="B21" s="101" t="s">
        <v>12</v>
      </c>
      <c r="C21" s="102"/>
      <c r="D21" s="68">
        <v>0</v>
      </c>
      <c r="E21" s="57">
        <v>31820266692.419998</v>
      </c>
      <c r="F21" s="78">
        <v>0</v>
      </c>
      <c r="G21" s="45">
        <v>0</v>
      </c>
      <c r="H21" s="68">
        <f t="shared" ref="H21:H23" si="3">SUM(D21:G21)</f>
        <v>31820266692.419998</v>
      </c>
    </row>
    <row r="22" spans="2:9" ht="15" x14ac:dyDescent="0.25">
      <c r="B22" s="101" t="s">
        <v>13</v>
      </c>
      <c r="C22" s="102"/>
      <c r="D22" s="68">
        <v>0</v>
      </c>
      <c r="E22" s="57">
        <v>1380929.41</v>
      </c>
      <c r="F22" s="78">
        <v>0</v>
      </c>
      <c r="G22" s="45">
        <v>0</v>
      </c>
      <c r="H22" s="68">
        <f t="shared" si="3"/>
        <v>1380929.41</v>
      </c>
    </row>
    <row r="23" spans="2:9" ht="15" x14ac:dyDescent="0.25">
      <c r="B23" s="101" t="s">
        <v>6</v>
      </c>
      <c r="C23" s="102"/>
      <c r="D23" s="68">
        <v>0</v>
      </c>
      <c r="E23" s="57">
        <v>1793398141.5</v>
      </c>
      <c r="F23" s="68">
        <v>0</v>
      </c>
      <c r="G23" s="45">
        <v>0</v>
      </c>
      <c r="H23" s="68">
        <f t="shared" si="3"/>
        <v>1793398141.5</v>
      </c>
    </row>
    <row r="24" spans="2:9" ht="15" x14ac:dyDescent="0.25">
      <c r="B24" s="58"/>
      <c r="C24" s="34"/>
      <c r="D24" s="70"/>
      <c r="E24" s="48"/>
      <c r="F24" s="78"/>
      <c r="G24" s="49"/>
      <c r="H24" s="68"/>
    </row>
    <row r="25" spans="2:9" ht="15" customHeight="1" x14ac:dyDescent="0.25">
      <c r="B25" s="97" t="s">
        <v>23</v>
      </c>
      <c r="C25" s="98"/>
      <c r="D25" s="111">
        <v>0</v>
      </c>
      <c r="E25" s="112">
        <v>0</v>
      </c>
      <c r="F25" s="111">
        <v>0</v>
      </c>
      <c r="G25" s="45">
        <f>SUM(G27:G28)</f>
        <v>0</v>
      </c>
      <c r="H25" s="68">
        <f>SUM(G25)</f>
        <v>0</v>
      </c>
    </row>
    <row r="26" spans="2:9" ht="10.5" customHeight="1" x14ac:dyDescent="0.25">
      <c r="B26" s="97"/>
      <c r="C26" s="98"/>
      <c r="D26" s="111"/>
      <c r="E26" s="112"/>
      <c r="F26" s="111"/>
      <c r="G26" s="45"/>
      <c r="H26" s="68"/>
    </row>
    <row r="27" spans="2:9" ht="15" x14ac:dyDescent="0.25">
      <c r="B27" s="101" t="s">
        <v>18</v>
      </c>
      <c r="C27" s="102"/>
      <c r="D27" s="70">
        <v>0</v>
      </c>
      <c r="E27" s="48">
        <v>0</v>
      </c>
      <c r="F27" s="78">
        <v>0</v>
      </c>
      <c r="G27" s="45">
        <v>0</v>
      </c>
      <c r="H27" s="68">
        <v>0</v>
      </c>
    </row>
    <row r="28" spans="2:9" ht="27.75" customHeight="1" x14ac:dyDescent="0.25">
      <c r="B28" s="101" t="s">
        <v>19</v>
      </c>
      <c r="C28" s="102"/>
      <c r="D28" s="70">
        <v>0</v>
      </c>
      <c r="E28" s="48">
        <v>0</v>
      </c>
      <c r="F28" s="78">
        <v>0</v>
      </c>
      <c r="G28" s="45">
        <v>0</v>
      </c>
      <c r="H28" s="68">
        <v>0</v>
      </c>
    </row>
    <row r="29" spans="2:9" ht="15" x14ac:dyDescent="0.25">
      <c r="B29" s="56"/>
      <c r="C29" s="2"/>
      <c r="D29" s="67"/>
      <c r="E29" s="50"/>
      <c r="F29" s="79"/>
      <c r="G29" s="50"/>
      <c r="H29" s="79"/>
    </row>
    <row r="30" spans="2:9" ht="15.75" thickBot="1" x14ac:dyDescent="0.3">
      <c r="B30" s="109" t="s">
        <v>25</v>
      </c>
      <c r="C30" s="110"/>
      <c r="D30" s="67">
        <f>SUM(D13)</f>
        <v>1602937444.6400001</v>
      </c>
      <c r="E30" s="44">
        <f>SUM(E18)</f>
        <v>37394580301.970001</v>
      </c>
      <c r="F30" s="67">
        <f>SUM(F18)</f>
        <v>503447484.72000003</v>
      </c>
      <c r="G30" s="44">
        <v>0</v>
      </c>
      <c r="H30" s="67">
        <f>SUM(H18+H13)</f>
        <v>39500965231.330002</v>
      </c>
    </row>
    <row r="31" spans="2:9" ht="21.75" customHeight="1" x14ac:dyDescent="0.25">
      <c r="B31" s="59"/>
      <c r="C31" s="3"/>
      <c r="D31" s="71"/>
      <c r="E31" s="46"/>
      <c r="F31" s="71"/>
      <c r="G31" s="46"/>
      <c r="H31" s="71"/>
    </row>
    <row r="32" spans="2:9" ht="15" customHeight="1" x14ac:dyDescent="0.25">
      <c r="B32" s="99" t="s">
        <v>24</v>
      </c>
      <c r="C32" s="100"/>
      <c r="D32" s="67">
        <f>SUM(D34:D36)</f>
        <v>30945082.600000001</v>
      </c>
      <c r="E32" s="41">
        <f>SUM(E34:E36)</f>
        <v>0</v>
      </c>
      <c r="F32" s="80">
        <f>SUM(F34:F36)</f>
        <v>0</v>
      </c>
      <c r="G32" s="41">
        <f>SUM(G34:G36)</f>
        <v>0</v>
      </c>
      <c r="H32" s="67">
        <f>SUM(D32)</f>
        <v>30945082.600000001</v>
      </c>
    </row>
    <row r="33" spans="1:8" ht="9.75" customHeight="1" x14ac:dyDescent="0.25">
      <c r="B33" s="99"/>
      <c r="C33" s="100"/>
      <c r="D33" s="67"/>
      <c r="E33" s="44"/>
      <c r="F33" s="67"/>
      <c r="G33" s="41"/>
      <c r="H33" s="67"/>
    </row>
    <row r="34" spans="1:8" ht="15" x14ac:dyDescent="0.25">
      <c r="B34" s="101" t="s">
        <v>7</v>
      </c>
      <c r="C34" s="102"/>
      <c r="D34" s="72">
        <v>0</v>
      </c>
      <c r="E34" s="47">
        <v>0</v>
      </c>
      <c r="F34" s="72">
        <v>0</v>
      </c>
      <c r="G34" s="47">
        <v>0</v>
      </c>
      <c r="H34" s="82">
        <f>SUM(D34:G34)</f>
        <v>0</v>
      </c>
    </row>
    <row r="35" spans="1:8" ht="15" x14ac:dyDescent="0.25">
      <c r="B35" s="101" t="s">
        <v>8</v>
      </c>
      <c r="C35" s="102"/>
      <c r="D35" s="69">
        <v>30945082.600000001</v>
      </c>
      <c r="E35" s="47">
        <v>0</v>
      </c>
      <c r="F35" s="72">
        <v>0</v>
      </c>
      <c r="G35" s="47">
        <v>0</v>
      </c>
      <c r="H35" s="68">
        <f>SUM(D35)</f>
        <v>30945082.600000001</v>
      </c>
    </row>
    <row r="36" spans="1:8" ht="15" x14ac:dyDescent="0.25">
      <c r="B36" s="101" t="s">
        <v>9</v>
      </c>
      <c r="C36" s="102"/>
      <c r="D36" s="72">
        <v>0</v>
      </c>
      <c r="E36" s="47">
        <v>0</v>
      </c>
      <c r="F36" s="72">
        <v>0</v>
      </c>
      <c r="G36" s="47">
        <v>0</v>
      </c>
      <c r="H36" s="72">
        <v>0</v>
      </c>
    </row>
    <row r="37" spans="1:8" ht="15" x14ac:dyDescent="0.25">
      <c r="B37" s="56"/>
      <c r="C37" s="2"/>
      <c r="D37" s="72"/>
      <c r="E37" s="48"/>
      <c r="F37" s="78"/>
      <c r="G37" s="47"/>
      <c r="H37" s="72"/>
    </row>
    <row r="38" spans="1:8" s="52" customFormat="1" ht="28.5" customHeight="1" x14ac:dyDescent="0.25">
      <c r="A38" s="51"/>
      <c r="B38" s="99" t="s">
        <v>30</v>
      </c>
      <c r="C38" s="100"/>
      <c r="D38" s="67">
        <f>SUM(D39:D43)</f>
        <v>0</v>
      </c>
      <c r="E38" s="44">
        <f>SUM(E39:E43)</f>
        <v>463549646.27999997</v>
      </c>
      <c r="F38" s="67">
        <f>SUM(F39:F43)</f>
        <v>753007742.81999993</v>
      </c>
      <c r="G38" s="44">
        <f>SUM(G39:G43)</f>
        <v>0</v>
      </c>
      <c r="H38" s="67">
        <f>SUM(H39:H43)</f>
        <v>1216557389.0999999</v>
      </c>
    </row>
    <row r="39" spans="1:8" ht="15" x14ac:dyDescent="0.25">
      <c r="B39" s="101" t="s">
        <v>10</v>
      </c>
      <c r="C39" s="102"/>
      <c r="D39" s="72">
        <v>0</v>
      </c>
      <c r="E39" s="47">
        <v>0</v>
      </c>
      <c r="F39" s="69">
        <v>1151992630.3099999</v>
      </c>
      <c r="G39" s="47">
        <v>0</v>
      </c>
      <c r="H39" s="68">
        <f>SUM(F39:G39)</f>
        <v>1151992630.3099999</v>
      </c>
    </row>
    <row r="40" spans="1:8" ht="15" x14ac:dyDescent="0.25">
      <c r="B40" s="101" t="s">
        <v>11</v>
      </c>
      <c r="C40" s="102"/>
      <c r="D40" s="72">
        <v>0</v>
      </c>
      <c r="E40" s="57">
        <v>463549646.27999997</v>
      </c>
      <c r="F40" s="69">
        <v>-503447484.72000003</v>
      </c>
      <c r="G40" s="47">
        <v>0</v>
      </c>
      <c r="H40" s="68">
        <f>SUM(D40:F40)</f>
        <v>-39897838.440000057</v>
      </c>
    </row>
    <row r="41" spans="1:8" ht="15" x14ac:dyDescent="0.25">
      <c r="B41" s="101" t="s">
        <v>12</v>
      </c>
      <c r="C41" s="102"/>
      <c r="D41" s="72">
        <v>0</v>
      </c>
      <c r="E41" s="47">
        <v>0</v>
      </c>
      <c r="F41" s="70">
        <v>0</v>
      </c>
      <c r="G41" s="47">
        <v>0</v>
      </c>
      <c r="H41" s="68">
        <f>SUM(F41:G41)</f>
        <v>0</v>
      </c>
    </row>
    <row r="42" spans="1:8" ht="15" x14ac:dyDescent="0.25">
      <c r="B42" s="101" t="s">
        <v>13</v>
      </c>
      <c r="C42" s="102"/>
      <c r="D42" s="72">
        <v>0</v>
      </c>
      <c r="E42" s="48">
        <v>0</v>
      </c>
      <c r="F42" s="69">
        <v>105400946.58</v>
      </c>
      <c r="G42" s="47">
        <v>0</v>
      </c>
      <c r="H42" s="68">
        <f>SUM(D42:G42)</f>
        <v>105400946.58</v>
      </c>
    </row>
    <row r="43" spans="1:8" ht="12.75" customHeight="1" x14ac:dyDescent="0.25">
      <c r="B43" s="105" t="s">
        <v>6</v>
      </c>
      <c r="C43" s="106"/>
      <c r="D43" s="72">
        <v>0</v>
      </c>
      <c r="E43" s="47">
        <v>0</v>
      </c>
      <c r="F43" s="78">
        <v>-938349.35</v>
      </c>
      <c r="G43" s="47">
        <v>0</v>
      </c>
      <c r="H43" s="68">
        <f>SUM(F43:G43)</f>
        <v>-938349.35</v>
      </c>
    </row>
    <row r="44" spans="1:8" ht="12.75" customHeight="1" x14ac:dyDescent="0.25">
      <c r="B44" s="60"/>
      <c r="C44" s="85"/>
      <c r="D44" s="72"/>
      <c r="E44" s="48"/>
      <c r="F44" s="78"/>
      <c r="G44" s="47"/>
      <c r="H44" s="72"/>
    </row>
    <row r="45" spans="1:8" ht="40.5" customHeight="1" x14ac:dyDescent="0.25">
      <c r="B45" s="99" t="s">
        <v>28</v>
      </c>
      <c r="C45" s="100"/>
      <c r="D45" s="72">
        <v>0</v>
      </c>
      <c r="E45" s="48">
        <v>0</v>
      </c>
      <c r="F45" s="78">
        <v>0</v>
      </c>
      <c r="G45" s="41">
        <f>SUM(G46:G48)</f>
        <v>0</v>
      </c>
      <c r="H45" s="80">
        <f>SUM(G45)</f>
        <v>0</v>
      </c>
    </row>
    <row r="46" spans="1:8" ht="12.75" customHeight="1" x14ac:dyDescent="0.25">
      <c r="B46" s="105" t="s">
        <v>20</v>
      </c>
      <c r="C46" s="106"/>
      <c r="D46" s="72">
        <v>0</v>
      </c>
      <c r="E46" s="48">
        <v>0</v>
      </c>
      <c r="F46" s="78">
        <v>0</v>
      </c>
      <c r="G46" s="47">
        <v>0</v>
      </c>
      <c r="H46" s="72">
        <v>0</v>
      </c>
    </row>
    <row r="47" spans="1:8" ht="35.25" customHeight="1" x14ac:dyDescent="0.25">
      <c r="B47" s="105" t="s">
        <v>21</v>
      </c>
      <c r="C47" s="106"/>
      <c r="D47" s="72">
        <v>0</v>
      </c>
      <c r="E47" s="48">
        <v>0</v>
      </c>
      <c r="F47" s="78">
        <v>0</v>
      </c>
      <c r="G47" s="48">
        <v>0</v>
      </c>
      <c r="H47" s="78">
        <v>0</v>
      </c>
    </row>
    <row r="48" spans="1:8" ht="12.75" customHeight="1" x14ac:dyDescent="0.25">
      <c r="B48" s="107"/>
      <c r="C48" s="108"/>
      <c r="D48" s="73"/>
      <c r="E48" s="62"/>
      <c r="F48" s="81"/>
      <c r="G48" s="61"/>
      <c r="H48" s="73"/>
    </row>
    <row r="49" spans="2:8" ht="33" customHeight="1" x14ac:dyDescent="0.25">
      <c r="B49" s="91" t="s">
        <v>29</v>
      </c>
      <c r="C49" s="92"/>
      <c r="D49" s="89">
        <f>SUM(D30+D32)</f>
        <v>1633882527.24</v>
      </c>
      <c r="E49" s="90">
        <f>SUM(E30+E38)</f>
        <v>37858129948.25</v>
      </c>
      <c r="F49" s="89">
        <f>SUM(F30+F38)</f>
        <v>1256455227.54</v>
      </c>
      <c r="G49" s="90">
        <f>SUM(G30+G32)</f>
        <v>0</v>
      </c>
      <c r="H49" s="89">
        <f>SUM(H30+H32+H38)</f>
        <v>40748467703.029999</v>
      </c>
    </row>
    <row r="50" spans="2:8" ht="15" x14ac:dyDescent="0.25">
      <c r="B50" s="6"/>
      <c r="C50" s="86"/>
      <c r="D50" s="11"/>
      <c r="E50" s="7"/>
      <c r="F50" s="7"/>
      <c r="G50" s="11"/>
      <c r="H50" s="42"/>
    </row>
    <row r="51" spans="2:8" ht="15" x14ac:dyDescent="0.25">
      <c r="B51" s="34" t="s">
        <v>14</v>
      </c>
      <c r="C51" s="34"/>
      <c r="D51" s="34"/>
      <c r="E51" s="34"/>
      <c r="F51" s="34"/>
      <c r="G51" s="34"/>
      <c r="H51" s="34"/>
    </row>
    <row r="52" spans="2:8" ht="15" x14ac:dyDescent="0.25">
      <c r="B52" s="3"/>
      <c r="C52" s="35"/>
      <c r="D52" s="35"/>
      <c r="E52" s="4"/>
      <c r="F52" s="1"/>
      <c r="G52" s="103"/>
      <c r="H52" s="104"/>
    </row>
    <row r="53" spans="2:8" ht="15" hidden="1" x14ac:dyDescent="0.25">
      <c r="B53" s="5"/>
      <c r="C53" s="43"/>
      <c r="D53" s="37"/>
      <c r="E53" s="38"/>
      <c r="F53" s="39"/>
      <c r="G53" s="39"/>
      <c r="H53" s="39"/>
    </row>
    <row r="54" spans="2:8" ht="15" hidden="1" x14ac:dyDescent="0.25">
      <c r="B54" s="6"/>
      <c r="C54" s="87"/>
      <c r="D54" s="36"/>
      <c r="E54" s="93"/>
      <c r="F54" s="93"/>
      <c r="G54" s="93"/>
      <c r="H54" s="93"/>
    </row>
    <row r="55" spans="2:8" ht="0" hidden="1" customHeight="1" x14ac:dyDescent="0.25">
      <c r="B55" s="6"/>
      <c r="C55" s="86"/>
      <c r="D55" s="11"/>
      <c r="E55" s="7"/>
      <c r="F55" s="7"/>
      <c r="G55" s="11"/>
      <c r="H55" s="11"/>
    </row>
    <row r="56" spans="2:8" ht="0" hidden="1" customHeight="1" x14ac:dyDescent="0.25"/>
    <row r="57" spans="2:8" ht="0" hidden="1" customHeight="1" x14ac:dyDescent="0.25"/>
    <row r="58" spans="2:8" ht="0" hidden="1" customHeight="1" x14ac:dyDescent="0.25"/>
    <row r="59" spans="2:8" ht="0" hidden="1" customHeight="1" x14ac:dyDescent="0.25"/>
    <row r="60" spans="2:8" ht="0" hidden="1" customHeight="1" x14ac:dyDescent="0.25"/>
    <row r="61" spans="2:8" ht="0" hidden="1" customHeight="1" x14ac:dyDescent="0.25"/>
  </sheetData>
  <mergeCells count="40">
    <mergeCell ref="D25:D26"/>
    <mergeCell ref="E25:E26"/>
    <mergeCell ref="F25:F26"/>
    <mergeCell ref="G52:H52"/>
    <mergeCell ref="B38:C38"/>
    <mergeCell ref="B39:C39"/>
    <mergeCell ref="B40:C40"/>
    <mergeCell ref="B41:C41"/>
    <mergeCell ref="B42:C42"/>
    <mergeCell ref="B43:C43"/>
    <mergeCell ref="B45:C45"/>
    <mergeCell ref="B46:C46"/>
    <mergeCell ref="B47:C47"/>
    <mergeCell ref="B48:C48"/>
    <mergeCell ref="B22:C22"/>
    <mergeCell ref="B34:C34"/>
    <mergeCell ref="B35:C35"/>
    <mergeCell ref="B36:C36"/>
    <mergeCell ref="B32:C33"/>
    <mergeCell ref="B25:C26"/>
    <mergeCell ref="B27:C27"/>
    <mergeCell ref="B28:C28"/>
    <mergeCell ref="B23:C23"/>
    <mergeCell ref="B30:C30"/>
    <mergeCell ref="B49:C49"/>
    <mergeCell ref="E54:H54"/>
    <mergeCell ref="C2:H2"/>
    <mergeCell ref="C3:H3"/>
    <mergeCell ref="C4:H4"/>
    <mergeCell ref="C5:H5"/>
    <mergeCell ref="B9:C9"/>
    <mergeCell ref="B11:C11"/>
    <mergeCell ref="B13:C13"/>
    <mergeCell ref="B14:C14"/>
    <mergeCell ref="B15:C15"/>
    <mergeCell ref="B16:C16"/>
    <mergeCell ref="B18:C18"/>
    <mergeCell ref="B19:C19"/>
    <mergeCell ref="B20:C20"/>
    <mergeCell ref="B21:C21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80" orientation="portrait" r:id="rId1"/>
  <ignoredErrors>
    <ignoredError sqref="H43 H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revision/>
  <cp:lastPrinted>2021-10-18T21:44:24Z</cp:lastPrinted>
  <dcterms:created xsi:type="dcterms:W3CDTF">2014-09-04T19:19:04Z</dcterms:created>
  <dcterms:modified xsi:type="dcterms:W3CDTF">2021-10-19T20:59:58Z</dcterms:modified>
</cp:coreProperties>
</file>