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XXI. Transparencia y Acceso a la Información y Mejoramiento de la Función Pública\"/>
    </mc:Choice>
  </mc:AlternateContent>
  <bookViews>
    <workbookView xWindow="0" yWindow="0" windowWidth="20490" windowHeight="7755"/>
  </bookViews>
  <sheets>
    <sheet name="Estadística Transparencia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H16" i="1"/>
  <c r="H15" i="1"/>
  <c r="H14" i="1"/>
  <c r="H13" i="1"/>
  <c r="H12" i="1"/>
  <c r="G11" i="1"/>
  <c r="G12" i="1"/>
  <c r="G16" i="1"/>
  <c r="G15" i="1"/>
  <c r="G14" i="1"/>
  <c r="G13" i="1"/>
  <c r="G10" i="1"/>
  <c r="H10" i="1"/>
  <c r="H11" i="1"/>
  <c r="G9" i="1"/>
  <c r="H9" i="1"/>
  <c r="G8" i="1"/>
  <c r="H8" i="1"/>
  <c r="G7" i="1"/>
  <c r="H7" i="1"/>
  <c r="G6" i="1"/>
  <c r="H6" i="1"/>
  <c r="F17" i="1"/>
  <c r="E17" i="1"/>
</calcChain>
</file>

<file path=xl/comments1.xml><?xml version="1.0" encoding="utf-8"?>
<comments xmlns="http://schemas.openxmlformats.org/spreadsheetml/2006/main">
  <authors>
    <author>Mildred Gonzalez Rubio</author>
  </authors>
  <commentList>
    <comment ref="D12" authorId="0" shapeId="0">
      <text>
        <r>
          <rPr>
            <b/>
            <sz val="9"/>
            <color indexed="81"/>
            <rFont val="Century Gothic"/>
            <family val="2"/>
          </rPr>
          <t>-Presento Justificante:
https://www.zapopan.gob.mx/wp-content/uploads/2021/10/Justificantes_Transparencia_21102021.pdf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Century Gothic"/>
            <family val="2"/>
          </rPr>
          <t>Presento Justificante:
https://www.zapopan.gob.mx/wp-content/uploads/2021/10/Justificantes_Transparencia_21102021.pdf</t>
        </r>
      </text>
    </comment>
  </commentList>
</comments>
</file>

<file path=xl/sharedStrings.xml><?xml version="1.0" encoding="utf-8"?>
<sst xmlns="http://schemas.openxmlformats.org/spreadsheetml/2006/main" count="45" uniqueCount="30">
  <si>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</si>
  <si>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</si>
  <si>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</si>
  <si>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</si>
  <si>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</si>
  <si>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</si>
  <si>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</si>
  <si>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</si>
  <si>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</si>
  <si>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Presidenta</t>
  </si>
  <si>
    <t>Claudio Alberto De Angelis Martínez</t>
  </si>
  <si>
    <t>Nancy Naraly González Ramírez</t>
  </si>
  <si>
    <t>ESTADÍSTICA DE ASISTENCIA</t>
  </si>
  <si>
    <t>REGISTRO DE ASISTENCIA</t>
  </si>
  <si>
    <t>Noviembre</t>
  </si>
  <si>
    <t>Diciembre</t>
  </si>
  <si>
    <t>Porcentaje de Asistencia por Regidor</t>
  </si>
  <si>
    <t>Sandra Graciela Vizcaino Meza</t>
  </si>
  <si>
    <t>Manuel Rodrigo Escoto Leal</t>
  </si>
  <si>
    <t>Cindy Blanco Ochoa</t>
  </si>
  <si>
    <t>Estefania Juárez Limón</t>
  </si>
  <si>
    <t>Alberto Uribe Camacho</t>
  </si>
  <si>
    <t>José Pedro Kumamoto Aguilar</t>
  </si>
  <si>
    <t xml:space="preserve">FUTURO </t>
  </si>
  <si>
    <t>Ana Luisa Ramírez Ramírez</t>
  </si>
  <si>
    <t>Dulce Sarahí Cortes Vite</t>
  </si>
  <si>
    <t>PRI</t>
  </si>
  <si>
    <t>Omar Antonio Borboa Becerra</t>
  </si>
  <si>
    <t>PAN</t>
  </si>
  <si>
    <t>COMISIÓN COLEGIADA Y PERMANENTE DE TRANSPARENCIA Y ACCESO A LA INFORMACIÓN PÚBLICA 
Y MEJORAMIENTO DE LA FUNCIÓN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</si>
</sst>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indexed="81"/>
      <name val="Tahoma"/>
      <family val="2"/>
    </font>
    <font>
      <b/>
      <sz val="9"/>
      <color indexed="8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ECFF"/>
      <color rgb="FFDDDDDD"/>
      <color rgb="FF003399"/>
      <color rgb="FF006600"/>
      <color rgb="FF008000"/>
      <color rgb="FF33CC33"/>
      <color rgb="FF99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 PÚBLICA Y MEJORAMIENTO DE LA FUNCIÓN PÚBLICA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D2-4B64-8526-02974964C00B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D2-4B64-8526-02974964C00B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BD2-4B64-8526-02974964C00B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BD2-4B64-8526-02974964C00B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D2-4B64-8526-02974964C00B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BD2-4B64-8526-02974964C00B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BD2-4B64-8526-02974964C00B}"/>
              </c:ext>
            </c:extLst>
          </c:dPt>
          <c:cat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cat>
          <c:val>
            <c:numRef>
              <c:f>'Estadística Transparencia'!$G$6:$G$16</c:f>
              <c:numCache>
                <c:formatCode>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BD2-4B64-8526-02974964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5960"/>
        <c:axId val="17931720"/>
      </c:barChart>
      <c:catAx>
        <c:axId val="17935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7931720"/>
        <c:crosses val="autoZero"/>
        <c:auto val="1"/>
        <c:lblAlgn val="ctr"/>
        <c:lblOffset val="100"/>
        <c:tickLblSkip val="1"/>
        <c:noMultiLvlLbl val="0"/>
      </c:catAx>
      <c:valAx>
        <c:axId val="17931720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79359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</a:t>
            </a:r>
            <a:r>
              <a:rPr lang="es-MX" sz="1000" baseline="0">
                <a:latin typeface="Century Gothic" pitchFamily="34" charset="0"/>
              </a:rPr>
              <a:t>A </a:t>
            </a: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AC-4BA2-ABF9-B287F4736C62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AC-4BA2-ABF9-B287F4736C62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AC-4BA2-ABF9-B287F4736C62}"/>
              </c:ext>
            </c:extLst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AC-4BA2-ABF9-B287F4736C62}"/>
              </c:ext>
            </c:extLst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4AC-4BA2-ABF9-B287F4736C62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4AC-4BA2-ABF9-B287F4736C62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4AC-4BA2-ABF9-B287F4736C62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4AC-4BA2-ABF9-B287F4736C62}"/>
              </c:ext>
            </c:extLst>
          </c:dPt>
          <c:dPt>
            <c:idx val="8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4AC-4BA2-ABF9-B287F4736C62}"/>
              </c:ext>
            </c:extLst>
          </c:dPt>
          <c:dPt>
            <c:idx val="9"/>
            <c:bubble3D val="0"/>
            <c:spPr>
              <a:solidFill>
                <a:schemeClr val="tx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4AC-4BA2-ABF9-B287F4736C62}"/>
              </c:ext>
            </c:extLst>
          </c:dPt>
          <c:dPt>
            <c:idx val="10"/>
            <c:bubble3D val="0"/>
            <c:spPr>
              <a:solidFill>
                <a:schemeClr val="tx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4AC-4BA2-ABF9-B287F4736C62}"/>
              </c:ext>
            </c:extLst>
          </c:dPt>
          <c:cat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cat>
          <c:val>
            <c:numRef>
              <c:f>'Estadística Transparencia'!$H$6:$H$16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4AC-4BA2-ABF9-B287F473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1102699901240033"/>
          <c:h val="0.641613295446817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35913829343341741"/>
          <c:y val="2.435458586488341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Transparencia'!$D$5:$F$5</c:f>
              <c:strCache>
                <c:ptCount val="3"/>
                <c:pt idx="0">
                  <c:v>21/10/2021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Transparencia'!$D$17:$F$17</c:f>
              <c:numCache>
                <c:formatCode>0</c:formatCode>
                <c:ptCount val="3"/>
                <c:pt idx="0">
                  <c:v>81.818181818181827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B0-4A10-A450-90AF38CA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9804088"/>
        <c:axId val="189866032"/>
        <c:axId val="0"/>
      </c:bar3DChart>
      <c:catAx>
        <c:axId val="18980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89866032"/>
        <c:crosses val="autoZero"/>
        <c:auto val="0"/>
        <c:lblAlgn val="ctr"/>
        <c:lblOffset val="100"/>
        <c:noMultiLvlLbl val="0"/>
      </c:catAx>
      <c:valAx>
        <c:axId val="18986603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8980408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18</xdr:row>
      <xdr:rowOff>187058</xdr:rowOff>
    </xdr:from>
    <xdr:to>
      <xdr:col>11</xdr:col>
      <xdr:colOff>190500</xdr:colOff>
      <xdr:row>37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2382</xdr:rowOff>
    </xdr:from>
    <xdr:to>
      <xdr:col>4</xdr:col>
      <xdr:colOff>846666</xdr:colOff>
      <xdr:row>38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39</xdr:row>
      <xdr:rowOff>10583</xdr:rowOff>
    </xdr:from>
    <xdr:to>
      <xdr:col>8</xdr:col>
      <xdr:colOff>349250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836089</xdr:colOff>
      <xdr:row>0</xdr:row>
      <xdr:rowOff>42333</xdr:rowOff>
    </xdr:from>
    <xdr:to>
      <xdr:col>0</xdr:col>
      <xdr:colOff>1767422</xdr:colOff>
      <xdr:row>2</xdr:row>
      <xdr:rowOff>290829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89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1094309</xdr:colOff>
      <xdr:row>0</xdr:row>
      <xdr:rowOff>35984</xdr:rowOff>
    </xdr:from>
    <xdr:to>
      <xdr:col>7</xdr:col>
      <xdr:colOff>776809</xdr:colOff>
      <xdr:row>2</xdr:row>
      <xdr:rowOff>284480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809" y="35984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tabSelected="1" zoomScale="90" zoomScaleNormal="90" workbookViewId="0">
      <selection activeCell="A4" sqref="A4:A5"/>
    </sheetView>
  </sheetViews>
  <sheetFormatPr baseColWidth="10" defaultRowHeight="15" x14ac:dyDescent="0.25"/>
  <cols>
    <col min="1" max="1" width="46.140625" customWidth="1"/>
    <col min="2" max="6" width="15.7109375" customWidth="1"/>
    <col min="7" max="7" width="18.7109375" customWidth="1"/>
    <col min="8" max="8" width="20.7109375" customWidth="1"/>
  </cols>
  <sheetData>
    <row r="1" spans="1:12" ht="30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19"/>
      <c r="J1" s="20"/>
      <c r="K1" s="20"/>
      <c r="L1" s="20"/>
    </row>
    <row r="2" spans="1:12" ht="30" customHeight="1" x14ac:dyDescent="0.25">
      <c r="A2" s="23" t="s">
        <v>12</v>
      </c>
      <c r="B2" s="23"/>
      <c r="C2" s="23"/>
      <c r="D2" s="23"/>
      <c r="E2" s="23"/>
      <c r="F2" s="23"/>
      <c r="G2" s="23"/>
      <c r="H2" s="23"/>
      <c r="I2" s="19"/>
      <c r="J2" s="20"/>
      <c r="K2" s="20"/>
      <c r="L2" s="20"/>
    </row>
    <row r="3" spans="1:12" ht="39.950000000000003" customHeight="1" x14ac:dyDescent="0.25">
      <c r="A3" s="24" t="s">
        <v>29</v>
      </c>
      <c r="B3" s="23"/>
      <c r="C3" s="23"/>
      <c r="D3" s="23"/>
      <c r="E3" s="23"/>
      <c r="F3" s="23"/>
      <c r="G3" s="23"/>
      <c r="H3" s="23"/>
      <c r="I3" s="19"/>
      <c r="J3" s="20"/>
      <c r="K3" s="20"/>
      <c r="L3" s="20"/>
    </row>
    <row r="4" spans="1:12" ht="32.1" customHeight="1" x14ac:dyDescent="0.25">
      <c r="A4" s="25" t="s">
        <v>1</v>
      </c>
      <c r="B4" s="25" t="s">
        <v>2</v>
      </c>
      <c r="C4" s="25" t="s">
        <v>3</v>
      </c>
      <c r="D4" s="25" t="s">
        <v>13</v>
      </c>
      <c r="E4" s="25"/>
      <c r="F4" s="25"/>
      <c r="G4" s="25"/>
      <c r="H4" s="25"/>
      <c r="I4" s="19"/>
      <c r="J4" s="20"/>
      <c r="K4" s="20"/>
      <c r="L4" s="20"/>
    </row>
    <row r="5" spans="1:12" ht="39.950000000000003" customHeight="1" x14ac:dyDescent="0.25">
      <c r="A5" s="25"/>
      <c r="B5" s="25"/>
      <c r="C5" s="25"/>
      <c r="D5" s="5">
        <v>44490</v>
      </c>
      <c r="E5" s="5" t="s">
        <v>14</v>
      </c>
      <c r="F5" s="5" t="s">
        <v>15</v>
      </c>
      <c r="G5" s="6" t="s">
        <v>4</v>
      </c>
      <c r="H5" s="6" t="s">
        <v>16</v>
      </c>
      <c r="I5" s="19"/>
      <c r="J5" s="20"/>
      <c r="K5" s="20"/>
      <c r="L5" s="20"/>
    </row>
    <row r="6" spans="1:12" ht="32.1" customHeight="1" x14ac:dyDescent="0.25">
      <c r="A6" s="16" t="s">
        <v>17</v>
      </c>
      <c r="B6" s="9" t="s">
        <v>9</v>
      </c>
      <c r="C6" s="9" t="s">
        <v>5</v>
      </c>
      <c r="D6" s="11">
        <v>1</v>
      </c>
      <c r="E6" s="15"/>
      <c r="F6" s="15"/>
      <c r="G6" s="13">
        <f t="shared" ref="G6:G10" si="0">SUM(D6:F6)</f>
        <v>1</v>
      </c>
      <c r="H6" s="14">
        <f>(G6*100)/($G$6)</f>
        <v>100</v>
      </c>
      <c r="I6" s="19"/>
      <c r="J6" s="20"/>
      <c r="K6" s="20"/>
      <c r="L6" s="20"/>
    </row>
    <row r="7" spans="1:12" ht="32.1" customHeight="1" x14ac:dyDescent="0.25">
      <c r="A7" s="17" t="s">
        <v>18</v>
      </c>
      <c r="B7" s="9" t="s">
        <v>6</v>
      </c>
      <c r="C7" s="9" t="s">
        <v>5</v>
      </c>
      <c r="D7" s="11">
        <v>1</v>
      </c>
      <c r="E7" s="15"/>
      <c r="F7" s="15"/>
      <c r="G7" s="13">
        <f t="shared" si="0"/>
        <v>1</v>
      </c>
      <c r="H7" s="14">
        <f>(G7*100)/($G$7)</f>
        <v>100</v>
      </c>
      <c r="I7" s="19"/>
      <c r="J7" s="20"/>
      <c r="K7" s="20"/>
      <c r="L7" s="20"/>
    </row>
    <row r="8" spans="1:12" ht="32.1" customHeight="1" x14ac:dyDescent="0.25">
      <c r="A8" s="17" t="s">
        <v>19</v>
      </c>
      <c r="B8" s="9" t="s">
        <v>6</v>
      </c>
      <c r="C8" s="9" t="s">
        <v>5</v>
      </c>
      <c r="D8" s="11">
        <v>1</v>
      </c>
      <c r="E8" s="15"/>
      <c r="F8" s="15"/>
      <c r="G8" s="13">
        <f t="shared" si="0"/>
        <v>1</v>
      </c>
      <c r="H8" s="14">
        <f>(G8*100)/($G$8)</f>
        <v>100</v>
      </c>
      <c r="I8" s="19"/>
      <c r="J8" s="20"/>
      <c r="K8" s="20"/>
      <c r="L8" s="20"/>
    </row>
    <row r="9" spans="1:12" ht="32.1" customHeight="1" x14ac:dyDescent="0.25">
      <c r="A9" s="17" t="s">
        <v>11</v>
      </c>
      <c r="B9" s="9" t="s">
        <v>6</v>
      </c>
      <c r="C9" s="9" t="s">
        <v>5</v>
      </c>
      <c r="D9" s="11">
        <v>1</v>
      </c>
      <c r="E9" s="15"/>
      <c r="F9" s="15"/>
      <c r="G9" s="13">
        <f t="shared" si="0"/>
        <v>1</v>
      </c>
      <c r="H9" s="14">
        <f>(G9*100)/($G$9)</f>
        <v>100</v>
      </c>
      <c r="I9" s="19"/>
      <c r="J9" s="20"/>
      <c r="K9" s="20"/>
      <c r="L9" s="20"/>
    </row>
    <row r="10" spans="1:12" ht="32.1" customHeight="1" x14ac:dyDescent="0.25">
      <c r="A10" s="17" t="s">
        <v>10</v>
      </c>
      <c r="B10" s="9" t="s">
        <v>6</v>
      </c>
      <c r="C10" s="9" t="s">
        <v>5</v>
      </c>
      <c r="D10" s="11">
        <v>1</v>
      </c>
      <c r="E10" s="15"/>
      <c r="F10" s="15"/>
      <c r="G10" s="13">
        <f t="shared" si="0"/>
        <v>1</v>
      </c>
      <c r="H10" s="14">
        <f>(G10*100)/($G$10)</f>
        <v>100</v>
      </c>
      <c r="I10" s="19"/>
      <c r="J10" s="20"/>
      <c r="K10" s="20"/>
      <c r="L10" s="20"/>
    </row>
    <row r="11" spans="1:12" s="3" customFormat="1" ht="32.1" customHeight="1" x14ac:dyDescent="0.25">
      <c r="A11" s="17" t="s">
        <v>20</v>
      </c>
      <c r="B11" s="9" t="s">
        <v>6</v>
      </c>
      <c r="C11" s="9" t="s">
        <v>5</v>
      </c>
      <c r="D11" s="11">
        <v>1</v>
      </c>
      <c r="E11" s="12"/>
      <c r="F11" s="12"/>
      <c r="G11" s="13">
        <f>SUM(D11:F11)</f>
        <v>1</v>
      </c>
      <c r="H11" s="14">
        <f>(G11*100)/($G$11)</f>
        <v>100</v>
      </c>
      <c r="I11" s="21"/>
      <c r="J11" s="20"/>
      <c r="K11" s="20"/>
      <c r="L11" s="20"/>
    </row>
    <row r="12" spans="1:12" s="3" customFormat="1" ht="32.1" customHeight="1" x14ac:dyDescent="0.25">
      <c r="A12" s="16" t="s">
        <v>21</v>
      </c>
      <c r="B12" s="9" t="s">
        <v>6</v>
      </c>
      <c r="C12" s="9" t="s">
        <v>8</v>
      </c>
      <c r="D12" s="10">
        <v>0</v>
      </c>
      <c r="E12" s="4"/>
      <c r="F12" s="4"/>
      <c r="G12" s="7">
        <f>SUM(D12:F12)</f>
        <v>0</v>
      </c>
      <c r="H12" s="14" t="e">
        <f>(G12*100)/($G$12)</f>
        <v>#DIV/0!</v>
      </c>
      <c r="I12" s="21"/>
      <c r="J12" s="20"/>
      <c r="K12" s="20"/>
      <c r="L12" s="20"/>
    </row>
    <row r="13" spans="1:12" s="3" customFormat="1" ht="32.1" customHeight="1" x14ac:dyDescent="0.25">
      <c r="A13" s="16" t="s">
        <v>22</v>
      </c>
      <c r="B13" s="9" t="s">
        <v>6</v>
      </c>
      <c r="C13" s="9" t="s">
        <v>23</v>
      </c>
      <c r="D13" s="10">
        <v>1</v>
      </c>
      <c r="E13" s="4"/>
      <c r="F13" s="4"/>
      <c r="G13" s="7">
        <f t="shared" ref="G13:G16" si="1">SUM(D13:F13)</f>
        <v>1</v>
      </c>
      <c r="H13" s="14">
        <f>(G13*100)/($G$13)</f>
        <v>100</v>
      </c>
      <c r="I13" s="21"/>
      <c r="J13" s="20"/>
      <c r="K13" s="20"/>
      <c r="L13" s="20"/>
    </row>
    <row r="14" spans="1:12" s="3" customFormat="1" ht="32.1" customHeight="1" x14ac:dyDescent="0.25">
      <c r="A14" s="16" t="s">
        <v>24</v>
      </c>
      <c r="B14" s="9" t="s">
        <v>6</v>
      </c>
      <c r="C14" s="9" t="s">
        <v>23</v>
      </c>
      <c r="D14" s="10">
        <v>1</v>
      </c>
      <c r="E14" s="4"/>
      <c r="F14" s="4"/>
      <c r="G14" s="7">
        <f t="shared" si="1"/>
        <v>1</v>
      </c>
      <c r="H14" s="14">
        <f>(G14*100)/($G$14)</f>
        <v>100</v>
      </c>
      <c r="I14" s="21"/>
      <c r="J14" s="20"/>
      <c r="K14" s="20"/>
      <c r="L14" s="20"/>
    </row>
    <row r="15" spans="1:12" s="3" customFormat="1" ht="32.1" customHeight="1" x14ac:dyDescent="0.25">
      <c r="A15" s="16" t="s">
        <v>25</v>
      </c>
      <c r="B15" s="9" t="s">
        <v>6</v>
      </c>
      <c r="C15" s="9" t="s">
        <v>26</v>
      </c>
      <c r="D15" s="10">
        <v>0</v>
      </c>
      <c r="E15" s="4"/>
      <c r="F15" s="4"/>
      <c r="G15" s="7">
        <f t="shared" si="1"/>
        <v>0</v>
      </c>
      <c r="H15" s="14" t="e">
        <f>(G15*100)/($G$15)</f>
        <v>#DIV/0!</v>
      </c>
      <c r="I15" s="21"/>
      <c r="J15" s="20"/>
      <c r="K15" s="20"/>
      <c r="L15" s="20"/>
    </row>
    <row r="16" spans="1:12" s="3" customFormat="1" ht="32.1" customHeight="1" x14ac:dyDescent="0.25">
      <c r="A16" s="17" t="s">
        <v>27</v>
      </c>
      <c r="B16" s="9" t="s">
        <v>6</v>
      </c>
      <c r="C16" s="9" t="s">
        <v>28</v>
      </c>
      <c r="D16" s="10">
        <v>1</v>
      </c>
      <c r="E16" s="4"/>
      <c r="F16" s="4"/>
      <c r="G16" s="13">
        <f t="shared" si="1"/>
        <v>1</v>
      </c>
      <c r="H16" s="14">
        <f>(G16*100)/($G$16)</f>
        <v>100</v>
      </c>
      <c r="I16" s="21"/>
      <c r="J16" s="20"/>
      <c r="K16" s="20"/>
      <c r="L16" s="20"/>
    </row>
    <row r="17" spans="1:12" ht="32.1" customHeight="1" x14ac:dyDescent="0.25">
      <c r="A17" s="22" t="s">
        <v>7</v>
      </c>
      <c r="B17" s="22"/>
      <c r="C17" s="22"/>
      <c r="D17" s="2">
        <f>SUM(D6:D16)/11*100</f>
        <v>81.818181818181827</v>
      </c>
      <c r="E17" s="2">
        <f t="shared" ref="E17:F17" si="2">SUM(E11:E15)/5*100</f>
        <v>0</v>
      </c>
      <c r="F17" s="2">
        <f t="shared" si="2"/>
        <v>0</v>
      </c>
      <c r="G17" s="1"/>
      <c r="H17" s="8"/>
      <c r="I17" s="21"/>
      <c r="J17" s="20"/>
      <c r="K17" s="20"/>
      <c r="L17" s="20"/>
    </row>
    <row r="18" spans="1:12" ht="20.100000000000001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2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2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12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</sheetData>
  <mergeCells count="10">
    <mergeCell ref="A18:L70"/>
    <mergeCell ref="I1:L17"/>
    <mergeCell ref="A17:C17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2021-10-25T19:49:46Z</dcterms:modified>
</cp:coreProperties>
</file>