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-120" yWindow="240" windowWidth="20730" windowHeight="10800"/>
  </bookViews>
  <sheets>
    <sheet name="Estadistica de Asistencia " sheetId="1" r:id="rId1"/>
    <sheet name="Asistencia (Grafico 1)" sheetId="2" r:id="rId2"/>
    <sheet name="%deAsistencia (Grafico 2)" sheetId="3" r:id="rId3"/>
    <sheet name="%deAsistenciaxSesión (Grafico3)" sheetId="4" r:id="rId4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6" i="1" l="1"/>
  <c r="T24" i="1" l="1"/>
  <c r="T23" i="1"/>
  <c r="C26" i="1" l="1"/>
  <c r="T8" i="1" l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5" i="1"/>
  <c r="T7" i="1"/>
  <c r="R26" i="1"/>
  <c r="U24" i="1" l="1"/>
  <c r="U23" i="1"/>
  <c r="S26" i="1"/>
  <c r="P26" i="1" l="1"/>
  <c r="O26" i="1" l="1"/>
  <c r="Q26" i="1"/>
  <c r="U21" i="1" l="1"/>
  <c r="U8" i="1"/>
  <c r="U12" i="1"/>
  <c r="U16" i="1"/>
  <c r="U19" i="1"/>
  <c r="U7" i="1"/>
  <c r="U9" i="1"/>
  <c r="U13" i="1"/>
  <c r="U17" i="1"/>
  <c r="U20" i="1"/>
  <c r="U10" i="1"/>
  <c r="U14" i="1"/>
  <c r="U22" i="1"/>
  <c r="U11" i="1"/>
  <c r="U15" i="1"/>
  <c r="U18" i="1"/>
  <c r="U25" i="1"/>
  <c r="D26" i="1"/>
  <c r="E26" i="1"/>
  <c r="F26" i="1"/>
  <c r="G26" i="1"/>
  <c r="I26" i="1"/>
  <c r="J26" i="1"/>
  <c r="K26" i="1"/>
  <c r="L26" i="1"/>
  <c r="M26" i="1"/>
  <c r="N26" i="1"/>
  <c r="U26" i="1" l="1"/>
</calcChain>
</file>

<file path=xl/comments1.xml><?xml version="1.0" encoding="utf-8"?>
<comments xmlns="http://schemas.openxmlformats.org/spreadsheetml/2006/main">
  <authors>
    <author>smarquez</author>
  </authors>
  <commentList>
    <comment ref="L12" authorId="0">
      <text>
        <r>
          <rPr>
            <b/>
            <sz val="9"/>
            <color indexed="81"/>
            <rFont val="Tahoma"/>
            <family val="2"/>
          </rPr>
          <t>Ausencia Justificada</t>
        </r>
      </text>
    </comment>
    <comment ref="N14" authorId="0">
      <text>
        <r>
          <rPr>
            <b/>
            <sz val="9"/>
            <color indexed="81"/>
            <rFont val="Tahoma"/>
            <family val="2"/>
          </rPr>
          <t>Ausencia Justificada</t>
        </r>
      </text>
    </comment>
    <comment ref="L15" authorId="0">
      <text>
        <r>
          <rPr>
            <b/>
            <sz val="9"/>
            <color indexed="81"/>
            <rFont val="Tahoma"/>
            <family val="2"/>
          </rPr>
          <t>Ausencia Justificada</t>
        </r>
      </text>
    </comment>
    <comment ref="M15" authorId="0">
      <text>
        <r>
          <rPr>
            <b/>
            <sz val="9"/>
            <color indexed="81"/>
            <rFont val="Tahoma"/>
            <family val="2"/>
          </rPr>
          <t>Ausencia Justificada</t>
        </r>
      </text>
    </comment>
    <comment ref="I16" authorId="0">
      <text>
        <r>
          <rPr>
            <b/>
            <sz val="9"/>
            <color indexed="81"/>
            <rFont val="Tahoma"/>
            <family val="2"/>
          </rPr>
          <t>Ausencia Justificada</t>
        </r>
      </text>
    </comment>
    <comment ref="O18" authorId="0">
      <text>
        <r>
          <rPr>
            <b/>
            <sz val="9"/>
            <color indexed="81"/>
            <rFont val="Tahoma"/>
            <family val="2"/>
          </rPr>
          <t>Ausencia Justificada</t>
        </r>
      </text>
    </comment>
    <comment ref="P18" authorId="0">
      <text>
        <r>
          <rPr>
            <b/>
            <sz val="9"/>
            <color indexed="81"/>
            <rFont val="Tahoma"/>
            <family val="2"/>
          </rPr>
          <t>Ausencia Justificada</t>
        </r>
      </text>
    </comment>
    <comment ref="I20" authorId="0">
      <text>
        <r>
          <rPr>
            <b/>
            <sz val="9"/>
            <color indexed="81"/>
            <rFont val="Tahoma"/>
            <family val="2"/>
          </rPr>
          <t>Ausencia Justificada</t>
        </r>
      </text>
    </comment>
    <comment ref="H21" authorId="0">
      <text>
        <r>
          <rPr>
            <b/>
            <sz val="9"/>
            <color indexed="81"/>
            <rFont val="Tahoma"/>
            <family val="2"/>
          </rPr>
          <t>Ausencia Justificada</t>
        </r>
      </text>
    </comment>
    <comment ref="N21" authorId="0">
      <text>
        <r>
          <rPr>
            <b/>
            <sz val="9"/>
            <color indexed="81"/>
            <rFont val="Tahoma"/>
            <family val="2"/>
          </rPr>
          <t>Ausencia Justificada</t>
        </r>
      </text>
    </comment>
    <comment ref="O22" authorId="0">
      <text>
        <r>
          <rPr>
            <b/>
            <sz val="9"/>
            <color indexed="81"/>
            <rFont val="Tahoma"/>
            <family val="2"/>
          </rPr>
          <t>Ausencia Justificada</t>
        </r>
      </text>
    </comment>
    <comment ref="L23" authorId="0">
      <text>
        <r>
          <rPr>
            <b/>
            <sz val="9"/>
            <color indexed="81"/>
            <rFont val="Tahoma"/>
            <family val="2"/>
          </rPr>
          <t>Ausencia Justificada</t>
        </r>
      </text>
    </comment>
    <comment ref="C24" authorId="0">
      <text>
        <r>
          <rPr>
            <b/>
            <sz val="9"/>
            <color indexed="81"/>
            <rFont val="Tahoma"/>
            <family val="2"/>
          </rPr>
          <t>Ausencia justificada</t>
        </r>
      </text>
    </comment>
    <comment ref="L24" authorId="0">
      <text>
        <r>
          <rPr>
            <b/>
            <sz val="9"/>
            <color indexed="81"/>
            <rFont val="Tahoma"/>
            <family val="2"/>
          </rPr>
          <t>Ausencia Justificada</t>
        </r>
      </text>
    </comment>
    <comment ref="L25" authorId="0">
      <text>
        <r>
          <rPr>
            <b/>
            <sz val="9"/>
            <color indexed="81"/>
            <rFont val="Tahoma"/>
            <family val="2"/>
          </rPr>
          <t>Ausencia Justificada</t>
        </r>
      </text>
    </comment>
  </commentList>
</comments>
</file>

<file path=xl/sharedStrings.xml><?xml version="1.0" encoding="utf-8"?>
<sst xmlns="http://schemas.openxmlformats.org/spreadsheetml/2006/main" count="66" uniqueCount="51">
  <si>
    <t>AYUNTAMIENTO DE ZAPOPAN, JALISCO</t>
  </si>
  <si>
    <t>TRANSPARENCIA Y BUENAS PRÁCTICAS</t>
  </si>
  <si>
    <t>NOMBRE DEL REGIDOR</t>
  </si>
  <si>
    <t>FRACCIÓN PARTIDISTA</t>
  </si>
  <si>
    <t>ASISTENCIA</t>
  </si>
  <si>
    <t>Total de asistencias</t>
  </si>
  <si>
    <t>Porcentaje de Asistencia por Regidor</t>
  </si>
  <si>
    <t>PAN</t>
  </si>
  <si>
    <t>PRI</t>
  </si>
  <si>
    <t>% TOTAL DE ASISTENCIA POR SESIÓN</t>
  </si>
  <si>
    <t xml:space="preserve"> </t>
  </si>
  <si>
    <t>MC</t>
  </si>
  <si>
    <t xml:space="preserve">Rafael Martinez Ramirez </t>
  </si>
  <si>
    <t xml:space="preserve">Oscar Javier Ramírez Castellanos </t>
  </si>
  <si>
    <t xml:space="preserve">Marcela Paramo Ortega </t>
  </si>
  <si>
    <t xml:space="preserve">Jose Antonio de la Torre Bravo </t>
  </si>
  <si>
    <t>Ana Cecilia Pineda Valenzuela</t>
  </si>
  <si>
    <t xml:space="preserve">MORENA </t>
  </si>
  <si>
    <t>Denisse Duran Gutierrez</t>
  </si>
  <si>
    <t xml:space="preserve">Wendy Sofia Ramirez Campos </t>
  </si>
  <si>
    <t>ESTADÍSTICA DE ASISTENCIA DEL PLENO DEL AYUNTAMIENTO</t>
  </si>
  <si>
    <t xml:space="preserve">Ivan Eduardo Arguelles Sánchez / Miguel Sainz Loyola </t>
  </si>
  <si>
    <t xml:space="preserve">Enero  26 enero 2021
Ordinaria </t>
  </si>
  <si>
    <t xml:space="preserve"> 26 febrero 2021 Ordinaria </t>
  </si>
  <si>
    <t xml:space="preserve">26 febrero 2021 Extraordinaria </t>
  </si>
  <si>
    <t xml:space="preserve">05 marzo 2021
Ordinaria </t>
  </si>
  <si>
    <t>26/03/2021
Ordinaria</t>
  </si>
  <si>
    <t>María del Socorro Madrigal Gallegos/
Sergio Barrera Sepulveda</t>
  </si>
  <si>
    <t xml:space="preserve">Ana Paula Virgen Sanchez/
Alfredo Acevez Fernández/
Graciela de Obaldía Escalante </t>
  </si>
  <si>
    <t xml:space="preserve">Hugo Rodriguez Diaz /
Carlos Gerardo Martinez Dominguez </t>
  </si>
  <si>
    <t xml:space="preserve">Abel Otavio Salgado Peña </t>
  </si>
  <si>
    <t>28/05/2021
Ordinaria</t>
  </si>
  <si>
    <t>21/04/2021
Ordinaria</t>
  </si>
  <si>
    <t>10/06/2021
Extraordiria</t>
  </si>
  <si>
    <t>23/06/2021
Ordinaria</t>
  </si>
  <si>
    <t>02/07/2021
Ordinaria</t>
  </si>
  <si>
    <t>Laura Gabriela Cárdenas Rodríguez /          María Fernanda Covarrubias Marrufo</t>
  </si>
  <si>
    <t xml:space="preserve">Monica Paola Magaña Mendoza /               María Ornelas Orozco </t>
  </si>
  <si>
    <t>Melina Alatorre Nuñez /                               Patricia Fregoso Cruz</t>
  </si>
  <si>
    <t>Ivan Ricardo Chavez Gomez /                    Miguel Sainz Loyola</t>
  </si>
  <si>
    <t>Maria Gomez Rueda/                                     Francia Elizabeth Gonzalez Alatorre</t>
  </si>
  <si>
    <t>Jose Hiram Torres Salcedo/                                 Ary Betzabe Amaral Rodríguez</t>
  </si>
  <si>
    <t>21/07/2021
Ordinaria</t>
  </si>
  <si>
    <t>03/08/2021
Ordinaria</t>
  </si>
  <si>
    <t>09/08/2021
Ordinaria</t>
  </si>
  <si>
    <t>30/08/2021
Ordinaria</t>
  </si>
  <si>
    <t xml:space="preserve">13/09/2021
Ordinaria </t>
  </si>
  <si>
    <t xml:space="preserve">13/09/2021
Solemne </t>
  </si>
  <si>
    <t xml:space="preserve">Jesus Pablo Lemus Navarro /
Graciela de Obaldía Escalante </t>
  </si>
  <si>
    <t>ENERO-SEPTIEMBRE 2021</t>
  </si>
  <si>
    <t>28/09/2021
ordinaria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</si>
</sst>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1"/>
      <name val="Century Gothic"/>
      <family val="2"/>
    </font>
    <font>
      <sz val="10"/>
      <name val="Century Gothic"/>
      <family val="2"/>
    </font>
    <font>
      <sz val="11"/>
      <name val="Century Gothic"/>
      <family val="2"/>
    </font>
    <font>
      <sz val="8"/>
      <color theme="1"/>
      <name val="Century Gothic"/>
      <family val="2"/>
    </font>
    <font>
      <sz val="10"/>
      <color theme="1"/>
      <name val="Century Gothic"/>
      <family val="2"/>
    </font>
    <font>
      <b/>
      <sz val="14"/>
      <color theme="1"/>
      <name val="Century Gothic"/>
      <family val="2"/>
    </font>
    <font>
      <b/>
      <sz val="11"/>
      <color theme="1"/>
      <name val="Century Gothic"/>
      <family val="2"/>
    </font>
    <font>
      <b/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/>
    <xf numFmtId="0" fontId="1" fillId="0" borderId="0" xfId="0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/>
    <xf numFmtId="0" fontId="6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1" fontId="6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" fontId="2" fillId="3" borderId="1" xfId="0" applyNumberFormat="1" applyFont="1" applyFill="1" applyBorder="1" applyAlignment="1">
      <alignment horizontal="center" vertical="center"/>
    </xf>
    <xf numFmtId="1" fontId="2" fillId="4" borderId="1" xfId="0" applyNumberFormat="1" applyFont="1" applyFill="1" applyBorder="1" applyAlignment="1">
      <alignment horizontal="center" vertical="center"/>
    </xf>
    <xf numFmtId="14" fontId="2" fillId="3" borderId="1" xfId="0" applyNumberFormat="1" applyFont="1" applyFill="1" applyBorder="1" applyAlignment="1">
      <alignment horizontal="center" vertical="center" wrapText="1"/>
    </xf>
    <xf numFmtId="0" fontId="0" fillId="2" borderId="0" xfId="0" applyFill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0" xfId="0" applyFill="1" applyBorder="1"/>
    <xf numFmtId="0" fontId="0" fillId="2" borderId="5" xfId="0" applyFill="1" applyBorder="1"/>
    <xf numFmtId="0" fontId="0" fillId="2" borderId="6" xfId="0" applyFill="1" applyBorder="1"/>
    <xf numFmtId="0" fontId="2" fillId="3" borderId="8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15" fontId="2" fillId="3" borderId="1" xfId="0" applyNumberFormat="1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 wrapText="1"/>
    </xf>
    <xf numFmtId="49" fontId="7" fillId="2" borderId="5" xfId="0" applyNumberFormat="1" applyFont="1" applyFill="1" applyBorder="1" applyAlignment="1">
      <alignment horizontal="center" vertical="center"/>
    </xf>
    <xf numFmtId="49" fontId="7" fillId="2" borderId="6" xfId="0" applyNumberFormat="1" applyFont="1" applyFill="1" applyBorder="1" applyAlignment="1">
      <alignment horizontal="center" vertical="center"/>
    </xf>
    <xf numFmtId="49" fontId="7" fillId="2" borderId="11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6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ASISTENCIA 2020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6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PLENO DEL AYUNTAMIENTO DE ZAPOPAN</a:t>
            </a:r>
          </a:p>
        </c:rich>
      </c:tx>
      <c:layout>
        <c:manualLayout>
          <c:xMode val="edge"/>
          <c:yMode val="edge"/>
          <c:x val="0.44037069537994494"/>
          <c:y val="4.2951684981286055E-3"/>
        </c:manualLayout>
      </c:layout>
      <c:overlay val="0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776808899669402"/>
          <c:y val="8.5661764705882368E-2"/>
          <c:w val="0.80897371018614872"/>
          <c:h val="0.83395727669272646"/>
        </c:manualLayout>
      </c:layout>
      <c:bar3D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entury Gothic" panose="020B0502020202020204" pitchFamily="34" charset="0"/>
                    <a:ea typeface="Calibri"/>
                    <a:cs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'Estadistica de Asistencia '!$A$7:$A$25</c:f>
              <c:strCache>
                <c:ptCount val="19"/>
                <c:pt idx="0">
                  <c:v>Jesus Pablo Lemus Navarro /
Graciela de Obaldía Escalante </c:v>
                </c:pt>
                <c:pt idx="1">
                  <c:v>Rafael Martinez Ramirez </c:v>
                </c:pt>
                <c:pt idx="2">
                  <c:v>Ana Paula Virgen Sanchez/
Alfredo Acevez Fernández/
Graciela de Obaldía Escalante </c:v>
                </c:pt>
                <c:pt idx="3">
                  <c:v>Laura Gabriela Cárdenas Rodríguez /          María Fernanda Covarrubias Marrufo</c:v>
                </c:pt>
                <c:pt idx="4">
                  <c:v>Oscar Javier Ramírez Castellanos </c:v>
                </c:pt>
                <c:pt idx="5">
                  <c:v>Monica Paola Magaña Mendoza /               María Ornelas Orozco </c:v>
                </c:pt>
                <c:pt idx="6">
                  <c:v>María del Socorro Madrigal Gallegos/
Sergio Barrera Sepulveda</c:v>
                </c:pt>
                <c:pt idx="7">
                  <c:v>Melina Alatorre Nuñez /                               Patricia Fregoso Cruz</c:v>
                </c:pt>
                <c:pt idx="8">
                  <c:v>Ivan Eduardo Arguelles Sánchez / Miguel Sainz Loyola </c:v>
                </c:pt>
                <c:pt idx="9">
                  <c:v>Ivan Ricardo Chavez Gomez /                    Miguel Sainz Loyola</c:v>
                </c:pt>
                <c:pt idx="10">
                  <c:v>Marcela Paramo Ortega </c:v>
                </c:pt>
                <c:pt idx="11">
                  <c:v>Maria Gomez Rueda/                                     Francia Elizabeth Gonzalez Alatorre</c:v>
                </c:pt>
                <c:pt idx="12">
                  <c:v>Jose Antonio de la Torre Bravo </c:v>
                </c:pt>
                <c:pt idx="13">
                  <c:v>Ana Cecilia Pineda Valenzuela</c:v>
                </c:pt>
                <c:pt idx="14">
                  <c:v>Abel Otavio Salgado Peña </c:v>
                </c:pt>
                <c:pt idx="15">
                  <c:v>Jose Hiram Torres Salcedo/                                 Ary Betzabe Amaral Rodríguez</c:v>
                </c:pt>
                <c:pt idx="16">
                  <c:v>Denisse Duran Gutierrez</c:v>
                </c:pt>
                <c:pt idx="17">
                  <c:v>Wendy Sofia Ramirez Campos </c:v>
                </c:pt>
                <c:pt idx="18">
                  <c:v>Hugo Rodriguez Diaz /
Carlos Gerardo Martinez Dominguez </c:v>
                </c:pt>
              </c:strCache>
            </c:strRef>
          </c:cat>
          <c:val>
            <c:numRef>
              <c:f>'Estadistica de Asistencia '!$T$7:$T$25</c:f>
              <c:numCache>
                <c:formatCode>General</c:formatCode>
                <c:ptCount val="19"/>
                <c:pt idx="0">
                  <c:v>17</c:v>
                </c:pt>
                <c:pt idx="1">
                  <c:v>17</c:v>
                </c:pt>
                <c:pt idx="2">
                  <c:v>17</c:v>
                </c:pt>
                <c:pt idx="3">
                  <c:v>17</c:v>
                </c:pt>
                <c:pt idx="4">
                  <c:v>17</c:v>
                </c:pt>
                <c:pt idx="5">
                  <c:v>16</c:v>
                </c:pt>
                <c:pt idx="6">
                  <c:v>17</c:v>
                </c:pt>
                <c:pt idx="7">
                  <c:v>16</c:v>
                </c:pt>
                <c:pt idx="8">
                  <c:v>15</c:v>
                </c:pt>
                <c:pt idx="9">
                  <c:v>15</c:v>
                </c:pt>
                <c:pt idx="10">
                  <c:v>17</c:v>
                </c:pt>
                <c:pt idx="11">
                  <c:v>15</c:v>
                </c:pt>
                <c:pt idx="12">
                  <c:v>17</c:v>
                </c:pt>
                <c:pt idx="13">
                  <c:v>16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15</c:v>
                </c:pt>
                <c:pt idx="18">
                  <c:v>15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D33-4B37-A1C4-849501A7C0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0822272"/>
        <c:axId val="80824960"/>
        <c:axId val="0"/>
      </c:bar3DChart>
      <c:catAx>
        <c:axId val="8082227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entury Gothic" panose="020B0502020202020204" pitchFamily="34" charset="0"/>
                <a:ea typeface="Calibri"/>
                <a:cs typeface="Calibri"/>
              </a:defRPr>
            </a:pPr>
            <a:endParaRPr lang="es-MX"/>
          </a:p>
        </c:txPr>
        <c:crossAx val="80824960"/>
        <c:crosses val="autoZero"/>
        <c:auto val="1"/>
        <c:lblAlgn val="ctr"/>
        <c:lblOffset val="100"/>
        <c:tickLblSkip val="1"/>
        <c:noMultiLvlLbl val="0"/>
      </c:catAx>
      <c:valAx>
        <c:axId val="80824960"/>
        <c:scaling>
          <c:orientation val="minMax"/>
          <c:max val="17"/>
          <c:min val="0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 panose="020B0502020202020204" pitchFamily="34" charset="0"/>
                <a:ea typeface="Calibri"/>
                <a:cs typeface="Calibri"/>
              </a:defRPr>
            </a:pPr>
            <a:endParaRPr lang="es-MX"/>
          </a:p>
        </c:txPr>
        <c:crossAx val="80822272"/>
        <c:crosses val="autoZero"/>
        <c:crossBetween val="between"/>
        <c:majorUnit val="1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lt1"/>
    </a:solidFill>
    <a:ln w="25400" cap="flat" cmpd="sng" algn="ctr">
      <a:solidFill>
        <a:schemeClr val="accent4"/>
      </a:solidFill>
      <a:prstDash val="solid"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38"/>
    </mc:Choice>
    <mc:Fallback>
      <c:style val="38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/>
              <a:t>PORCENTAJE DE ASISTENCIA POR INTEGRANTE DEL PLENO DEL AYUNTAMIENTO</a:t>
            </a:r>
          </a:p>
        </c:rich>
      </c:tx>
      <c:layout>
        <c:manualLayout>
          <c:xMode val="edge"/>
          <c:yMode val="edge"/>
          <c:x val="0.1350926239936531"/>
          <c:y val="2.021099574942512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458815688791252E-2"/>
          <c:y val="0.24579501140977977"/>
          <c:w val="0.90465949201490992"/>
          <c:h val="0.3188244578003393"/>
        </c:manualLayout>
      </c:layout>
      <c:lineChart>
        <c:grouping val="stacked"/>
        <c:varyColors val="0"/>
        <c:ser>
          <c:idx val="0"/>
          <c:order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'Estadistica de Asistencia '!$A$7:$A$25</c:f>
              <c:strCache>
                <c:ptCount val="19"/>
                <c:pt idx="0">
                  <c:v>Jesus Pablo Lemus Navarro /
Graciela de Obaldía Escalante </c:v>
                </c:pt>
                <c:pt idx="1">
                  <c:v>Rafael Martinez Ramirez </c:v>
                </c:pt>
                <c:pt idx="2">
                  <c:v>Ana Paula Virgen Sanchez/
Alfredo Acevez Fernández/
Graciela de Obaldía Escalante </c:v>
                </c:pt>
                <c:pt idx="3">
                  <c:v>Laura Gabriela Cárdenas Rodríguez /          María Fernanda Covarrubias Marrufo</c:v>
                </c:pt>
                <c:pt idx="4">
                  <c:v>Oscar Javier Ramírez Castellanos </c:v>
                </c:pt>
                <c:pt idx="5">
                  <c:v>Monica Paola Magaña Mendoza /               María Ornelas Orozco </c:v>
                </c:pt>
                <c:pt idx="6">
                  <c:v>María del Socorro Madrigal Gallegos/
Sergio Barrera Sepulveda</c:v>
                </c:pt>
                <c:pt idx="7">
                  <c:v>Melina Alatorre Nuñez /                               Patricia Fregoso Cruz</c:v>
                </c:pt>
                <c:pt idx="8">
                  <c:v>Ivan Eduardo Arguelles Sánchez / Miguel Sainz Loyola </c:v>
                </c:pt>
                <c:pt idx="9">
                  <c:v>Ivan Ricardo Chavez Gomez /                    Miguel Sainz Loyola</c:v>
                </c:pt>
                <c:pt idx="10">
                  <c:v>Marcela Paramo Ortega </c:v>
                </c:pt>
                <c:pt idx="11">
                  <c:v>Maria Gomez Rueda/                                     Francia Elizabeth Gonzalez Alatorre</c:v>
                </c:pt>
                <c:pt idx="12">
                  <c:v>Jose Antonio de la Torre Bravo </c:v>
                </c:pt>
                <c:pt idx="13">
                  <c:v>Ana Cecilia Pineda Valenzuela</c:v>
                </c:pt>
                <c:pt idx="14">
                  <c:v>Abel Otavio Salgado Peña </c:v>
                </c:pt>
                <c:pt idx="15">
                  <c:v>Jose Hiram Torres Salcedo/                                 Ary Betzabe Amaral Rodríguez</c:v>
                </c:pt>
                <c:pt idx="16">
                  <c:v>Denisse Duran Gutierrez</c:v>
                </c:pt>
                <c:pt idx="17">
                  <c:v>Wendy Sofia Ramirez Campos </c:v>
                </c:pt>
                <c:pt idx="18">
                  <c:v>Hugo Rodriguez Diaz /
Carlos Gerardo Martinez Dominguez </c:v>
                </c:pt>
              </c:strCache>
            </c:strRef>
          </c:cat>
          <c:val>
            <c:numRef>
              <c:f>'Estadistica de Asistencia '!$T$7:$T$25</c:f>
              <c:numCache>
                <c:formatCode>General</c:formatCode>
                <c:ptCount val="19"/>
                <c:pt idx="0">
                  <c:v>17</c:v>
                </c:pt>
                <c:pt idx="1">
                  <c:v>17</c:v>
                </c:pt>
                <c:pt idx="2">
                  <c:v>17</c:v>
                </c:pt>
                <c:pt idx="3">
                  <c:v>17</c:v>
                </c:pt>
                <c:pt idx="4">
                  <c:v>17</c:v>
                </c:pt>
                <c:pt idx="5">
                  <c:v>16</c:v>
                </c:pt>
                <c:pt idx="6">
                  <c:v>17</c:v>
                </c:pt>
                <c:pt idx="7">
                  <c:v>16</c:v>
                </c:pt>
                <c:pt idx="8">
                  <c:v>15</c:v>
                </c:pt>
                <c:pt idx="9">
                  <c:v>15</c:v>
                </c:pt>
                <c:pt idx="10">
                  <c:v>17</c:v>
                </c:pt>
                <c:pt idx="11">
                  <c:v>15</c:v>
                </c:pt>
                <c:pt idx="12">
                  <c:v>17</c:v>
                </c:pt>
                <c:pt idx="13">
                  <c:v>16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15</c:v>
                </c:pt>
                <c:pt idx="18">
                  <c:v>15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54D-41BC-8360-0B35E42F15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142528"/>
        <c:axId val="61144448"/>
      </c:lineChart>
      <c:catAx>
        <c:axId val="611425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s-MX"/>
                  <a:t>INTEGRANTES DEL PLENO DEL AYUNTAMIENTO </a:t>
                </a:r>
              </a:p>
            </c:rich>
          </c:tx>
          <c:overlay val="0"/>
        </c:title>
        <c:numFmt formatCode="General" sourceLinked="0"/>
        <c:majorTickMark val="none"/>
        <c:minorTickMark val="none"/>
        <c:tickLblPos val="nextTo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61144448"/>
        <c:crosses val="autoZero"/>
        <c:auto val="1"/>
        <c:lblAlgn val="ctr"/>
        <c:lblOffset val="100"/>
        <c:noMultiLvlLbl val="0"/>
      </c:catAx>
      <c:valAx>
        <c:axId val="61144448"/>
        <c:scaling>
          <c:orientation val="minMax"/>
          <c:max val="20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s-MX"/>
                  <a:t>PORCENTAJE DE ASISTENCIA A LAS SESIONES DE PLENO DEL AYTO.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61142528"/>
        <c:crosses val="autoZero"/>
        <c:crossBetween val="between"/>
      </c:valAx>
    </c:plotArea>
    <c:plotVisOnly val="1"/>
    <c:dispBlanksAs val="zero"/>
    <c:showDLblsOverMax val="0"/>
  </c:chart>
  <c:spPr>
    <a:solidFill>
      <a:schemeClr val="lt1"/>
    </a:solidFill>
    <a:ln w="25400" cap="flat" cmpd="sng" algn="ctr">
      <a:solidFill>
        <a:schemeClr val="accent4"/>
      </a:solidFill>
      <a:prstDash val="solid"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38"/>
    </mc:Choice>
    <mc:Fallback>
      <c:style val="38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/>
              <a:t>PORCENTAJE DE ASISTENCIA POR SESIÓN</a:t>
            </a:r>
          </a:p>
        </c:rich>
      </c:tx>
      <c:layout>
        <c:manualLayout>
          <c:xMode val="edge"/>
          <c:yMode val="edge"/>
          <c:x val="0.50286610222640327"/>
          <c:y val="4.1113260496417191E-2"/>
        </c:manualLayout>
      </c:layout>
      <c:overlay val="0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830695081271004"/>
          <c:y val="0.1231557801041241"/>
          <c:w val="0.79278887466461001"/>
          <c:h val="0.87301564813048893"/>
        </c:manualLayout>
      </c:layout>
      <c:bar3DChart>
        <c:barDir val="bar"/>
        <c:grouping val="clustered"/>
        <c:varyColors val="0"/>
        <c:ser>
          <c:idx val="0"/>
          <c:order val="0"/>
          <c:invertIfNegative val="0"/>
          <c:dLbls>
            <c:dLbl>
              <c:idx val="0"/>
              <c:layout>
                <c:manualLayout>
                  <c:x val="1.5051740357478834E-2"/>
                  <c:y val="-7.3194997669430934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89%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0"/>
                  <c:y val="-5.4896248252073194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100%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0"/>
                  <c:y val="-5.4896248252073194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100%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1.1288805268109126E-2"/>
                  <c:y val="-1.8298749417357733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95%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5.0172467858262777E-3"/>
                  <c:y val="-1.8298749417357733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100%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1.0034493571652555E-2"/>
                  <c:y val="-1.8298749417357733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95%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1.5051740357478834E-2"/>
                  <c:y val="-1.8298749417357733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95%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8.7801818751959866E-3"/>
                  <c:y val="-1.8298749417357733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89%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5.0172467858262777E-3"/>
                  <c:y val="-1.8298749417357733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100%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8.7801818751959866E-3"/>
                  <c:y val="-6.7094639447311378E-17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74%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8.7801818751959866E-3"/>
                  <c:y val="-7.3194997669430934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95%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1.2543116964565695E-2"/>
                  <c:y val="-5.4896248252073194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89%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2"/>
              <c:layout>
                <c:manualLayout>
                  <c:x val="1.7560363750391973E-2"/>
                  <c:y val="-7.3194997669430934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89%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3"/>
              <c:layout>
                <c:manualLayout>
                  <c:x val="8.7801818751959866E-3"/>
                  <c:y val="-3.6597498834715129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95%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4"/>
              <c:tx>
                <c:rich>
                  <a:bodyPr/>
                  <a:lstStyle/>
                  <a:p>
                    <a:r>
                      <a:rPr lang="en-US"/>
                      <a:t>100%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5"/>
              <c:tx>
                <c:rich>
                  <a:bodyPr/>
                  <a:lstStyle/>
                  <a:p>
                    <a:r>
                      <a:rPr lang="en-US"/>
                      <a:t>100%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6"/>
              <c:tx>
                <c:rich>
                  <a:bodyPr/>
                  <a:lstStyle/>
                  <a:p>
                    <a:r>
                      <a:rPr lang="en-US"/>
                      <a:t>100%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'Estadistica de Asistencia '!$C$6:$S$6</c:f>
              <c:strCache>
                <c:ptCount val="17"/>
                <c:pt idx="0">
                  <c:v>Enero  26 enero 2021
Ordinaria </c:v>
                </c:pt>
                <c:pt idx="1">
                  <c:v> 26 febrero 2021 Ordinaria </c:v>
                </c:pt>
                <c:pt idx="2">
                  <c:v>26 febrero 2021 Extraordinaria </c:v>
                </c:pt>
                <c:pt idx="3">
                  <c:v>05 marzo 2021
Ordinaria </c:v>
                </c:pt>
                <c:pt idx="4">
                  <c:v>26/03/2021
Ordinaria</c:v>
                </c:pt>
                <c:pt idx="5">
                  <c:v>21/04/2021
Ordinaria</c:v>
                </c:pt>
                <c:pt idx="6">
                  <c:v>28/05/2021
Ordinaria</c:v>
                </c:pt>
                <c:pt idx="7">
                  <c:v>10/06/2021
Extraordiria</c:v>
                </c:pt>
                <c:pt idx="8">
                  <c:v>23/06/2021
Ordinaria</c:v>
                </c:pt>
                <c:pt idx="9">
                  <c:v>02/07/2021
Ordinaria</c:v>
                </c:pt>
                <c:pt idx="10">
                  <c:v>21/07/2021
Ordinaria</c:v>
                </c:pt>
                <c:pt idx="11">
                  <c:v>03/08/2021
Ordinaria</c:v>
                </c:pt>
                <c:pt idx="12">
                  <c:v>09/08/2021
Ordinaria</c:v>
                </c:pt>
                <c:pt idx="13">
                  <c:v>30/08/2021
Ordinaria</c:v>
                </c:pt>
                <c:pt idx="14">
                  <c:v>13/09/2021
Ordinaria </c:v>
                </c:pt>
                <c:pt idx="15">
                  <c:v>13/09/2021
Solemne </c:v>
                </c:pt>
                <c:pt idx="16">
                  <c:v>28/09/2021
ordinaria</c:v>
                </c:pt>
              </c:strCache>
            </c:strRef>
          </c:cat>
          <c:val>
            <c:numRef>
              <c:f>'Estadistica de Asistencia '!$C$26:$S$26</c:f>
              <c:numCache>
                <c:formatCode>0</c:formatCode>
                <c:ptCount val="17"/>
                <c:pt idx="0">
                  <c:v>94.73684210526315</c:v>
                </c:pt>
                <c:pt idx="1">
                  <c:v>100</c:v>
                </c:pt>
                <c:pt idx="2">
                  <c:v>100</c:v>
                </c:pt>
                <c:pt idx="3">
                  <c:v>94.73684210526315</c:v>
                </c:pt>
                <c:pt idx="4">
                  <c:v>100</c:v>
                </c:pt>
                <c:pt idx="5">
                  <c:v>94.73684210526315</c:v>
                </c:pt>
                <c:pt idx="6">
                  <c:v>89.473684210526315</c:v>
                </c:pt>
                <c:pt idx="7">
                  <c:v>89.473684210526315</c:v>
                </c:pt>
                <c:pt idx="8">
                  <c:v>100</c:v>
                </c:pt>
                <c:pt idx="9">
                  <c:v>73.68421052631578</c:v>
                </c:pt>
                <c:pt idx="10">
                  <c:v>94.73684210526315</c:v>
                </c:pt>
                <c:pt idx="11">
                  <c:v>89.473684210526315</c:v>
                </c:pt>
                <c:pt idx="12">
                  <c:v>89.473684210526315</c:v>
                </c:pt>
                <c:pt idx="13">
                  <c:v>94.73684210526315</c:v>
                </c:pt>
                <c:pt idx="14">
                  <c:v>100</c:v>
                </c:pt>
                <c:pt idx="15">
                  <c:v>100</c:v>
                </c:pt>
                <c:pt idx="16">
                  <c:v>94.73684210526315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0CB7-4A63-896F-C0754563D2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shape val="box"/>
        <c:axId val="83524608"/>
        <c:axId val="83530496"/>
        <c:axId val="0"/>
      </c:bar3DChart>
      <c:catAx>
        <c:axId val="83524608"/>
        <c:scaling>
          <c:orientation val="minMax"/>
        </c:scaling>
        <c:delete val="0"/>
        <c:axPos val="l"/>
        <c:numFmt formatCode="m/d/yy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83530496"/>
        <c:crosses val="autoZero"/>
        <c:auto val="1"/>
        <c:lblAlgn val="ctr"/>
        <c:lblOffset val="100"/>
        <c:noMultiLvlLbl val="1"/>
      </c:catAx>
      <c:valAx>
        <c:axId val="83530496"/>
        <c:scaling>
          <c:orientation val="minMax"/>
          <c:max val="100"/>
          <c:min val="50"/>
        </c:scaling>
        <c:delete val="1"/>
        <c:axPos val="t"/>
        <c:numFmt formatCode="0" sourceLinked="1"/>
        <c:majorTickMark val="out"/>
        <c:minorTickMark val="none"/>
        <c:tickLblPos val="nextTo"/>
        <c:crossAx val="83524608"/>
        <c:crosses val="max"/>
        <c:crossBetween val="between"/>
        <c:majorUnit val="10"/>
        <c:minorUnit val="0.2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lt1"/>
    </a:solidFill>
    <a:ln w="25400" cap="flat" cmpd="sng" algn="ctr">
      <a:solidFill>
        <a:schemeClr val="accent4"/>
      </a:solidFill>
      <a:prstDash val="solid"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0</xdr:colOff>
      <xdr:row>0</xdr:row>
      <xdr:rowOff>190500</xdr:rowOff>
    </xdr:from>
    <xdr:to>
      <xdr:col>20</xdr:col>
      <xdr:colOff>38101</xdr:colOff>
      <xdr:row>3</xdr:row>
      <xdr:rowOff>123825</xdr:rowOff>
    </xdr:to>
    <xdr:pic>
      <xdr:nvPicPr>
        <xdr:cNvPr id="1368" name="3 Imagen">
          <a:extLst>
            <a:ext uri="{FF2B5EF4-FFF2-40B4-BE49-F238E27FC236}">
              <a16:creationId xmlns:a16="http://schemas.microsoft.com/office/drawing/2014/main" xmlns="" id="{6FCC161A-609C-4097-AC4A-AD197A168E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20975" y="190500"/>
          <a:ext cx="1066800" cy="1076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2038350</xdr:colOff>
      <xdr:row>0</xdr:row>
      <xdr:rowOff>152400</xdr:rowOff>
    </xdr:from>
    <xdr:to>
      <xdr:col>0</xdr:col>
      <xdr:colOff>3105150</xdr:colOff>
      <xdr:row>3</xdr:row>
      <xdr:rowOff>85725</xdr:rowOff>
    </xdr:to>
    <xdr:pic>
      <xdr:nvPicPr>
        <xdr:cNvPr id="1369" name="3 Imagen">
          <a:extLst>
            <a:ext uri="{FF2B5EF4-FFF2-40B4-BE49-F238E27FC236}">
              <a16:creationId xmlns:a16="http://schemas.microsoft.com/office/drawing/2014/main" xmlns="" id="{73385C38-7C28-47AD-8410-72E7585946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38350" y="152400"/>
          <a:ext cx="1066800" cy="1076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276225</xdr:colOff>
      <xdr:row>0</xdr:row>
      <xdr:rowOff>171450</xdr:rowOff>
    </xdr:from>
    <xdr:to>
      <xdr:col>16</xdr:col>
      <xdr:colOff>733425</xdr:colOff>
      <xdr:row>41</xdr:row>
      <xdr:rowOff>57150</xdr:rowOff>
    </xdr:to>
    <xdr:graphicFrame macro="">
      <xdr:nvGraphicFramePr>
        <xdr:cNvPr id="2313" name="1 Gráfico">
          <a:extLst>
            <a:ext uri="{FF2B5EF4-FFF2-40B4-BE49-F238E27FC236}">
              <a16:creationId xmlns:a16="http://schemas.microsoft.com/office/drawing/2014/main" xmlns="" id="{6F5C90A5-833D-46C1-AFA1-D9290FA8B3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12</xdr:col>
      <xdr:colOff>619125</xdr:colOff>
      <xdr:row>1</xdr:row>
      <xdr:rowOff>28575</xdr:rowOff>
    </xdr:from>
    <xdr:to>
      <xdr:col>13</xdr:col>
      <xdr:colOff>514350</xdr:colOff>
      <xdr:row>4</xdr:row>
      <xdr:rowOff>85725</xdr:rowOff>
    </xdr:to>
    <xdr:pic>
      <xdr:nvPicPr>
        <xdr:cNvPr id="2314" name="2 Imagen">
          <a:extLst>
            <a:ext uri="{FF2B5EF4-FFF2-40B4-BE49-F238E27FC236}">
              <a16:creationId xmlns:a16="http://schemas.microsoft.com/office/drawing/2014/main" xmlns="" id="{7C537E47-1AD0-4C8C-9986-0B973A100D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63125" y="219075"/>
          <a:ext cx="6572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0</xdr:row>
      <xdr:rowOff>133350</xdr:rowOff>
    </xdr:from>
    <xdr:to>
      <xdr:col>16</xdr:col>
      <xdr:colOff>390525</xdr:colOff>
      <xdr:row>57</xdr:row>
      <xdr:rowOff>38100</xdr:rowOff>
    </xdr:to>
    <xdr:graphicFrame macro="">
      <xdr:nvGraphicFramePr>
        <xdr:cNvPr id="4229" name="1 Gráfico">
          <a:extLst>
            <a:ext uri="{FF2B5EF4-FFF2-40B4-BE49-F238E27FC236}">
              <a16:creationId xmlns:a16="http://schemas.microsoft.com/office/drawing/2014/main" xmlns="" id="{0852210D-E207-495E-84A0-32B9B73F692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0.43426</cdr:x>
      <cdr:y>0.06342</cdr:y>
    </cdr:from>
    <cdr:to>
      <cdr:x>0.54501</cdr:x>
      <cdr:y>0.19222</cdr:y>
    </cdr:to>
    <cdr:pic>
      <cdr:nvPicPr>
        <cdr:cNvPr id="2" name="2 Imagen">
          <a:extLst xmlns:a="http://schemas.openxmlformats.org/drawingml/2006/main">
            <a:ext uri="{FF2B5EF4-FFF2-40B4-BE49-F238E27FC236}">
              <a16:creationId xmlns:a16="http://schemas.microsoft.com/office/drawing/2014/main" xmlns="" id="{FAA983C8-8960-4226-9257-19F64743C5FD}"/>
            </a:ext>
          </a:extLst>
        </cdr:cNvPr>
        <cdr:cNvPicPr/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5282109" y="682652"/>
          <a:ext cx="1347100" cy="138630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</cdr:pic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717176</xdr:colOff>
      <xdr:row>0</xdr:row>
      <xdr:rowOff>130547</xdr:rowOff>
    </xdr:from>
    <xdr:to>
      <xdr:col>13</xdr:col>
      <xdr:colOff>936251</xdr:colOff>
      <xdr:row>30</xdr:row>
      <xdr:rowOff>0</xdr:rowOff>
    </xdr:to>
    <xdr:graphicFrame macro="">
      <xdr:nvGraphicFramePr>
        <xdr:cNvPr id="6277" name="2 Gráfico">
          <a:extLst>
            <a:ext uri="{FF2B5EF4-FFF2-40B4-BE49-F238E27FC236}">
              <a16:creationId xmlns:a16="http://schemas.microsoft.com/office/drawing/2014/main" xmlns="" id="{EA04A4A0-068F-431E-BE47-E87D66ECF96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0.90368</cdr:x>
      <cdr:y>0.01629</cdr:y>
    </cdr:from>
    <cdr:to>
      <cdr:x>0.98781</cdr:x>
      <cdr:y>0.15479</cdr:y>
    </cdr:to>
    <cdr:pic>
      <cdr:nvPicPr>
        <cdr:cNvPr id="2" name="2 Imagen">
          <a:extLst xmlns:a="http://schemas.openxmlformats.org/drawingml/2006/main">
            <a:ext uri="{FF2B5EF4-FFF2-40B4-BE49-F238E27FC236}">
              <a16:creationId xmlns:a16="http://schemas.microsoft.com/office/drawing/2014/main" xmlns="" id="{B766982C-7DB8-4866-BAA5-E476F44A57A0}"/>
            </a:ext>
          </a:extLst>
        </cdr:cNvPr>
        <cdr:cNvPicPr/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9146241" y="89648"/>
          <a:ext cx="851571" cy="7620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</cdr:pic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U36"/>
  <sheetViews>
    <sheetView tabSelected="1" zoomScale="80" zoomScaleNormal="80" workbookViewId="0">
      <selection activeCell="U32" sqref="U32"/>
    </sheetView>
  </sheetViews>
  <sheetFormatPr baseColWidth="10" defaultColWidth="11.42578125" defaultRowHeight="15" x14ac:dyDescent="0.25"/>
  <cols>
    <col min="1" max="1" width="49.5703125" customWidth="1"/>
    <col min="2" max="2" width="15.140625" customWidth="1"/>
    <col min="3" max="3" width="17.5703125" style="1" customWidth="1"/>
    <col min="4" max="4" width="19" style="1" customWidth="1"/>
    <col min="5" max="5" width="17.7109375" style="1" customWidth="1"/>
    <col min="6" max="6" width="18.85546875" style="1" customWidth="1"/>
    <col min="7" max="19" width="14.7109375" style="1" customWidth="1"/>
    <col min="20" max="20" width="15.28515625" customWidth="1"/>
    <col min="21" max="21" width="18.7109375" customWidth="1"/>
  </cols>
  <sheetData>
    <row r="1" spans="1:21" ht="30" customHeight="1" x14ac:dyDescent="0.25">
      <c r="A1" s="30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2"/>
    </row>
    <row r="2" spans="1:21" ht="30" customHeight="1" x14ac:dyDescent="0.25">
      <c r="A2" s="33" t="s">
        <v>1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5"/>
    </row>
    <row r="3" spans="1:21" ht="30" customHeight="1" x14ac:dyDescent="0.25">
      <c r="A3" s="36" t="s">
        <v>20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5"/>
    </row>
    <row r="4" spans="1:21" ht="30" customHeight="1" x14ac:dyDescent="0.25">
      <c r="A4" s="37" t="s">
        <v>49</v>
      </c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9"/>
    </row>
    <row r="5" spans="1:21" ht="32.25" customHeight="1" x14ac:dyDescent="0.25">
      <c r="A5" s="40" t="s">
        <v>2</v>
      </c>
      <c r="B5" s="41" t="s">
        <v>3</v>
      </c>
      <c r="C5" s="26" t="s">
        <v>4</v>
      </c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0"/>
      <c r="P5" s="20"/>
      <c r="Q5" s="21"/>
      <c r="R5" s="22"/>
      <c r="S5" s="20"/>
      <c r="T5" s="41" t="s">
        <v>5</v>
      </c>
      <c r="U5" s="41" t="s">
        <v>6</v>
      </c>
    </row>
    <row r="6" spans="1:21" s="1" customFormat="1" ht="75.75" customHeight="1" x14ac:dyDescent="0.25">
      <c r="A6" s="40"/>
      <c r="B6" s="41"/>
      <c r="C6" s="25" t="s">
        <v>22</v>
      </c>
      <c r="D6" s="25" t="s">
        <v>23</v>
      </c>
      <c r="E6" s="25" t="s">
        <v>24</v>
      </c>
      <c r="F6" s="12" t="s">
        <v>25</v>
      </c>
      <c r="G6" s="12" t="s">
        <v>26</v>
      </c>
      <c r="H6" s="12" t="s">
        <v>32</v>
      </c>
      <c r="I6" s="12" t="s">
        <v>31</v>
      </c>
      <c r="J6" s="12" t="s">
        <v>33</v>
      </c>
      <c r="K6" s="12" t="s">
        <v>34</v>
      </c>
      <c r="L6" s="12" t="s">
        <v>35</v>
      </c>
      <c r="M6" s="12" t="s">
        <v>42</v>
      </c>
      <c r="N6" s="12" t="s">
        <v>43</v>
      </c>
      <c r="O6" s="12" t="s">
        <v>44</v>
      </c>
      <c r="P6" s="12" t="s">
        <v>45</v>
      </c>
      <c r="Q6" s="12" t="s">
        <v>46</v>
      </c>
      <c r="R6" s="12" t="s">
        <v>47</v>
      </c>
      <c r="S6" s="12" t="s">
        <v>50</v>
      </c>
      <c r="T6" s="41"/>
      <c r="U6" s="41"/>
    </row>
    <row r="7" spans="1:21" ht="39.950000000000003" customHeight="1" x14ac:dyDescent="0.25">
      <c r="A7" s="24" t="s">
        <v>48</v>
      </c>
      <c r="B7" s="6" t="s">
        <v>11</v>
      </c>
      <c r="C7" s="7">
        <v>1</v>
      </c>
      <c r="D7" s="7">
        <v>1</v>
      </c>
      <c r="E7" s="7">
        <v>1</v>
      </c>
      <c r="F7" s="6">
        <v>1</v>
      </c>
      <c r="G7" s="6">
        <v>1</v>
      </c>
      <c r="H7" s="6">
        <v>1</v>
      </c>
      <c r="I7" s="6">
        <v>1</v>
      </c>
      <c r="J7" s="6">
        <v>1</v>
      </c>
      <c r="K7" s="6">
        <v>1</v>
      </c>
      <c r="L7" s="6">
        <v>1</v>
      </c>
      <c r="M7" s="6">
        <v>1</v>
      </c>
      <c r="N7" s="6">
        <v>1</v>
      </c>
      <c r="O7" s="6">
        <v>1</v>
      </c>
      <c r="P7" s="6">
        <v>1</v>
      </c>
      <c r="Q7" s="6">
        <v>1</v>
      </c>
      <c r="R7" s="6">
        <v>1</v>
      </c>
      <c r="S7" s="6">
        <v>1</v>
      </c>
      <c r="T7" s="7">
        <f>SUM(C7:S7)</f>
        <v>17</v>
      </c>
      <c r="U7" s="8">
        <f t="shared" ref="U7:U25" si="0">(T7*100)/($T$7)</f>
        <v>100</v>
      </c>
    </row>
    <row r="8" spans="1:21" ht="39.950000000000003" customHeight="1" x14ac:dyDescent="0.25">
      <c r="A8" s="23" t="s">
        <v>12</v>
      </c>
      <c r="B8" s="6" t="s">
        <v>11</v>
      </c>
      <c r="C8" s="7">
        <v>1</v>
      </c>
      <c r="D8" s="7">
        <v>1</v>
      </c>
      <c r="E8" s="7">
        <v>1</v>
      </c>
      <c r="F8" s="6">
        <v>1</v>
      </c>
      <c r="G8" s="6">
        <v>1</v>
      </c>
      <c r="H8" s="6">
        <v>1</v>
      </c>
      <c r="I8" s="6">
        <v>1</v>
      </c>
      <c r="J8" s="6">
        <v>1</v>
      </c>
      <c r="K8" s="6">
        <v>1</v>
      </c>
      <c r="L8" s="6">
        <v>1</v>
      </c>
      <c r="M8" s="6">
        <v>1</v>
      </c>
      <c r="N8" s="6">
        <v>1</v>
      </c>
      <c r="O8" s="6">
        <v>1</v>
      </c>
      <c r="P8" s="6">
        <v>1</v>
      </c>
      <c r="Q8" s="6">
        <v>1</v>
      </c>
      <c r="R8" s="6">
        <v>1</v>
      </c>
      <c r="S8" s="6">
        <v>1</v>
      </c>
      <c r="T8" s="7">
        <f t="shared" ref="T8:T25" si="1">SUM(C8:S8)</f>
        <v>17</v>
      </c>
      <c r="U8" s="8">
        <f t="shared" si="0"/>
        <v>100</v>
      </c>
    </row>
    <row r="9" spans="1:21" ht="51" customHeight="1" x14ac:dyDescent="0.25">
      <c r="A9" s="24" t="s">
        <v>28</v>
      </c>
      <c r="B9" s="6" t="s">
        <v>11</v>
      </c>
      <c r="C9" s="7">
        <v>1</v>
      </c>
      <c r="D9" s="7">
        <v>1</v>
      </c>
      <c r="E9" s="7">
        <v>1</v>
      </c>
      <c r="F9" s="6">
        <v>1</v>
      </c>
      <c r="G9" s="6">
        <v>1</v>
      </c>
      <c r="H9" s="6">
        <v>1</v>
      </c>
      <c r="I9" s="6">
        <v>1</v>
      </c>
      <c r="J9" s="6">
        <v>1</v>
      </c>
      <c r="K9" s="6">
        <v>1</v>
      </c>
      <c r="L9" s="6">
        <v>1</v>
      </c>
      <c r="M9" s="6">
        <v>1</v>
      </c>
      <c r="N9" s="6">
        <v>1</v>
      </c>
      <c r="O9" s="6">
        <v>1</v>
      </c>
      <c r="P9" s="6">
        <v>1</v>
      </c>
      <c r="Q9" s="6">
        <v>1</v>
      </c>
      <c r="R9" s="6">
        <v>1</v>
      </c>
      <c r="S9" s="6">
        <v>1</v>
      </c>
      <c r="T9" s="7">
        <f t="shared" si="1"/>
        <v>17</v>
      </c>
      <c r="U9" s="8">
        <f t="shared" si="0"/>
        <v>100</v>
      </c>
    </row>
    <row r="10" spans="1:21" ht="39.950000000000003" customHeight="1" x14ac:dyDescent="0.25">
      <c r="A10" s="24" t="s">
        <v>36</v>
      </c>
      <c r="B10" s="6" t="s">
        <v>11</v>
      </c>
      <c r="C10" s="7">
        <v>1</v>
      </c>
      <c r="D10" s="7">
        <v>1</v>
      </c>
      <c r="E10" s="7">
        <v>1</v>
      </c>
      <c r="F10" s="6">
        <v>1</v>
      </c>
      <c r="G10" s="6">
        <v>1</v>
      </c>
      <c r="H10" s="6">
        <v>1</v>
      </c>
      <c r="I10" s="9">
        <v>1</v>
      </c>
      <c r="J10" s="9">
        <v>1</v>
      </c>
      <c r="K10" s="6">
        <v>1</v>
      </c>
      <c r="L10" s="9">
        <v>1</v>
      </c>
      <c r="M10" s="9">
        <v>1</v>
      </c>
      <c r="N10" s="6">
        <v>1</v>
      </c>
      <c r="O10" s="6">
        <v>1</v>
      </c>
      <c r="P10" s="6">
        <v>1</v>
      </c>
      <c r="Q10" s="6">
        <v>1</v>
      </c>
      <c r="R10" s="6">
        <v>1</v>
      </c>
      <c r="S10" s="6">
        <v>1</v>
      </c>
      <c r="T10" s="7">
        <f t="shared" si="1"/>
        <v>17</v>
      </c>
      <c r="U10" s="8">
        <f t="shared" si="0"/>
        <v>100</v>
      </c>
    </row>
    <row r="11" spans="1:21" ht="39.950000000000003" customHeight="1" x14ac:dyDescent="0.25">
      <c r="A11" s="23" t="s">
        <v>13</v>
      </c>
      <c r="B11" s="6" t="s">
        <v>11</v>
      </c>
      <c r="C11" s="7">
        <v>1</v>
      </c>
      <c r="D11" s="7">
        <v>1</v>
      </c>
      <c r="E11" s="7">
        <v>1</v>
      </c>
      <c r="F11" s="6">
        <v>1</v>
      </c>
      <c r="G11" s="6">
        <v>1</v>
      </c>
      <c r="H11" s="6">
        <v>1</v>
      </c>
      <c r="I11" s="6">
        <v>1</v>
      </c>
      <c r="J11" s="6">
        <v>1</v>
      </c>
      <c r="K11" s="6">
        <v>1</v>
      </c>
      <c r="L11" s="6">
        <v>1</v>
      </c>
      <c r="M11" s="6">
        <v>1</v>
      </c>
      <c r="N11" s="6">
        <v>1</v>
      </c>
      <c r="O11" s="6">
        <v>1</v>
      </c>
      <c r="P11" s="6">
        <v>1</v>
      </c>
      <c r="Q11" s="6">
        <v>1</v>
      </c>
      <c r="R11" s="6">
        <v>1</v>
      </c>
      <c r="S11" s="6">
        <v>1</v>
      </c>
      <c r="T11" s="7">
        <f t="shared" si="1"/>
        <v>17</v>
      </c>
      <c r="U11" s="8">
        <f t="shared" si="0"/>
        <v>100</v>
      </c>
    </row>
    <row r="12" spans="1:21" ht="39.950000000000003" customHeight="1" x14ac:dyDescent="0.25">
      <c r="A12" s="24" t="s">
        <v>37</v>
      </c>
      <c r="B12" s="6" t="s">
        <v>11</v>
      </c>
      <c r="C12" s="7">
        <v>1</v>
      </c>
      <c r="D12" s="7">
        <v>1</v>
      </c>
      <c r="E12" s="7">
        <v>1</v>
      </c>
      <c r="F12" s="6">
        <v>1</v>
      </c>
      <c r="G12" s="6">
        <v>1</v>
      </c>
      <c r="H12" s="6">
        <v>1</v>
      </c>
      <c r="I12" s="6">
        <v>1</v>
      </c>
      <c r="J12" s="6">
        <v>1</v>
      </c>
      <c r="K12" s="6">
        <v>1</v>
      </c>
      <c r="L12" s="6">
        <v>0</v>
      </c>
      <c r="M12" s="6">
        <v>1</v>
      </c>
      <c r="N12" s="6">
        <v>1</v>
      </c>
      <c r="O12" s="6">
        <v>1</v>
      </c>
      <c r="P12" s="6">
        <v>1</v>
      </c>
      <c r="Q12" s="6">
        <v>1</v>
      </c>
      <c r="R12" s="6">
        <v>1</v>
      </c>
      <c r="S12" s="6">
        <v>1</v>
      </c>
      <c r="T12" s="7">
        <f t="shared" si="1"/>
        <v>16</v>
      </c>
      <c r="U12" s="8">
        <f t="shared" si="0"/>
        <v>94.117647058823536</v>
      </c>
    </row>
    <row r="13" spans="1:21" ht="39.950000000000003" customHeight="1" x14ac:dyDescent="0.25">
      <c r="A13" s="24" t="s">
        <v>27</v>
      </c>
      <c r="B13" s="9" t="s">
        <v>11</v>
      </c>
      <c r="C13" s="7">
        <v>1</v>
      </c>
      <c r="D13" s="7">
        <v>1</v>
      </c>
      <c r="E13" s="7">
        <v>1</v>
      </c>
      <c r="F13" s="9">
        <v>1</v>
      </c>
      <c r="G13" s="6">
        <v>1</v>
      </c>
      <c r="H13" s="6">
        <v>1</v>
      </c>
      <c r="I13" s="6">
        <v>1</v>
      </c>
      <c r="J13" s="6">
        <v>1</v>
      </c>
      <c r="K13" s="6">
        <v>1</v>
      </c>
      <c r="L13" s="6">
        <v>1</v>
      </c>
      <c r="M13" s="6">
        <v>1</v>
      </c>
      <c r="N13" s="9">
        <v>1</v>
      </c>
      <c r="O13" s="9">
        <v>1</v>
      </c>
      <c r="P13" s="9">
        <v>1</v>
      </c>
      <c r="Q13" s="9">
        <v>1</v>
      </c>
      <c r="R13" s="9">
        <v>1</v>
      </c>
      <c r="S13" s="9">
        <v>1</v>
      </c>
      <c r="T13" s="7">
        <f t="shared" si="1"/>
        <v>17</v>
      </c>
      <c r="U13" s="8">
        <f t="shared" si="0"/>
        <v>100</v>
      </c>
    </row>
    <row r="14" spans="1:21" ht="39.950000000000003" customHeight="1" x14ac:dyDescent="0.25">
      <c r="A14" s="24" t="s">
        <v>38</v>
      </c>
      <c r="B14" s="9" t="s">
        <v>11</v>
      </c>
      <c r="C14" s="7">
        <v>1</v>
      </c>
      <c r="D14" s="7">
        <v>1</v>
      </c>
      <c r="E14" s="7">
        <v>1</v>
      </c>
      <c r="F14" s="9">
        <v>1</v>
      </c>
      <c r="G14" s="6">
        <v>1</v>
      </c>
      <c r="H14" s="6">
        <v>1</v>
      </c>
      <c r="I14" s="6">
        <v>1</v>
      </c>
      <c r="J14" s="6">
        <v>1</v>
      </c>
      <c r="K14" s="6">
        <v>1</v>
      </c>
      <c r="L14" s="6">
        <v>1</v>
      </c>
      <c r="M14" s="6">
        <v>1</v>
      </c>
      <c r="N14" s="6">
        <v>0</v>
      </c>
      <c r="O14" s="9">
        <v>1</v>
      </c>
      <c r="P14" s="9">
        <v>1</v>
      </c>
      <c r="Q14" s="9">
        <v>1</v>
      </c>
      <c r="R14" s="9">
        <v>1</v>
      </c>
      <c r="S14" s="9">
        <v>1</v>
      </c>
      <c r="T14" s="7">
        <f t="shared" si="1"/>
        <v>16</v>
      </c>
      <c r="U14" s="8">
        <f t="shared" si="0"/>
        <v>94.117647058823536</v>
      </c>
    </row>
    <row r="15" spans="1:21" ht="39.950000000000003" customHeight="1" x14ac:dyDescent="0.25">
      <c r="A15" s="24" t="s">
        <v>21</v>
      </c>
      <c r="B15" s="6" t="s">
        <v>11</v>
      </c>
      <c r="C15" s="7">
        <v>1</v>
      </c>
      <c r="D15" s="7">
        <v>1</v>
      </c>
      <c r="E15" s="7">
        <v>1</v>
      </c>
      <c r="F15" s="6">
        <v>1</v>
      </c>
      <c r="G15" s="6">
        <v>1</v>
      </c>
      <c r="H15" s="6">
        <v>1</v>
      </c>
      <c r="I15" s="6">
        <v>1</v>
      </c>
      <c r="J15" s="6">
        <v>1</v>
      </c>
      <c r="K15" s="6">
        <v>1</v>
      </c>
      <c r="L15" s="6">
        <v>0</v>
      </c>
      <c r="M15" s="6">
        <v>0</v>
      </c>
      <c r="N15" s="6">
        <v>1</v>
      </c>
      <c r="O15" s="6">
        <v>1</v>
      </c>
      <c r="P15" s="6">
        <v>1</v>
      </c>
      <c r="Q15" s="6">
        <v>1</v>
      </c>
      <c r="R15" s="6">
        <v>1</v>
      </c>
      <c r="S15" s="6">
        <v>1</v>
      </c>
      <c r="T15" s="7">
        <f t="shared" si="1"/>
        <v>15</v>
      </c>
      <c r="U15" s="8">
        <f t="shared" si="0"/>
        <v>88.235294117647058</v>
      </c>
    </row>
    <row r="16" spans="1:21" ht="39.950000000000003" customHeight="1" x14ac:dyDescent="0.25">
      <c r="A16" s="24" t="s">
        <v>39</v>
      </c>
      <c r="B16" s="9" t="s">
        <v>11</v>
      </c>
      <c r="C16" s="7">
        <v>1</v>
      </c>
      <c r="D16" s="7">
        <v>1</v>
      </c>
      <c r="E16" s="7">
        <v>1</v>
      </c>
      <c r="F16" s="9">
        <v>1</v>
      </c>
      <c r="G16" s="6">
        <v>1</v>
      </c>
      <c r="H16" s="6">
        <v>1</v>
      </c>
      <c r="I16" s="6">
        <v>0</v>
      </c>
      <c r="J16" s="6">
        <v>0</v>
      </c>
      <c r="K16" s="6">
        <v>1</v>
      </c>
      <c r="L16" s="6">
        <v>1</v>
      </c>
      <c r="M16" s="6">
        <v>1</v>
      </c>
      <c r="N16" s="9">
        <v>1</v>
      </c>
      <c r="O16" s="9">
        <v>1</v>
      </c>
      <c r="P16" s="9">
        <v>1</v>
      </c>
      <c r="Q16" s="9">
        <v>1</v>
      </c>
      <c r="R16" s="9">
        <v>1</v>
      </c>
      <c r="S16" s="9">
        <v>1</v>
      </c>
      <c r="T16" s="7">
        <f t="shared" si="1"/>
        <v>15</v>
      </c>
      <c r="U16" s="8">
        <f t="shared" si="0"/>
        <v>88.235294117647058</v>
      </c>
    </row>
    <row r="17" spans="1:21" ht="39.950000000000003" customHeight="1" x14ac:dyDescent="0.25">
      <c r="A17" s="24" t="s">
        <v>14</v>
      </c>
      <c r="B17" s="9" t="s">
        <v>11</v>
      </c>
      <c r="C17" s="7">
        <v>1</v>
      </c>
      <c r="D17" s="7">
        <v>1</v>
      </c>
      <c r="E17" s="7">
        <v>1</v>
      </c>
      <c r="F17" s="9">
        <v>1</v>
      </c>
      <c r="G17" s="6">
        <v>1</v>
      </c>
      <c r="H17" s="6">
        <v>1</v>
      </c>
      <c r="I17" s="6">
        <v>1</v>
      </c>
      <c r="J17" s="6">
        <v>1</v>
      </c>
      <c r="K17" s="6">
        <v>1</v>
      </c>
      <c r="L17" s="6">
        <v>1</v>
      </c>
      <c r="M17" s="6">
        <v>1</v>
      </c>
      <c r="N17" s="9">
        <v>1</v>
      </c>
      <c r="O17" s="9">
        <v>1</v>
      </c>
      <c r="P17" s="9">
        <v>1</v>
      </c>
      <c r="Q17" s="9">
        <v>1</v>
      </c>
      <c r="R17" s="9">
        <v>1</v>
      </c>
      <c r="S17" s="9">
        <v>1</v>
      </c>
      <c r="T17" s="7">
        <f t="shared" si="1"/>
        <v>17</v>
      </c>
      <c r="U17" s="8">
        <f t="shared" si="0"/>
        <v>100</v>
      </c>
    </row>
    <row r="18" spans="1:21" ht="39.950000000000003" customHeight="1" x14ac:dyDescent="0.25">
      <c r="A18" s="24" t="s">
        <v>40</v>
      </c>
      <c r="B18" s="9" t="s">
        <v>11</v>
      </c>
      <c r="C18" s="7">
        <v>1</v>
      </c>
      <c r="D18" s="7">
        <v>1</v>
      </c>
      <c r="E18" s="7">
        <v>1</v>
      </c>
      <c r="F18" s="9">
        <v>1</v>
      </c>
      <c r="G18" s="6">
        <v>1</v>
      </c>
      <c r="H18" s="6">
        <v>1</v>
      </c>
      <c r="I18" s="6">
        <v>1</v>
      </c>
      <c r="J18" s="6">
        <v>1</v>
      </c>
      <c r="K18" s="6">
        <v>1</v>
      </c>
      <c r="L18" s="6">
        <v>1</v>
      </c>
      <c r="M18" s="6">
        <v>1</v>
      </c>
      <c r="N18" s="9">
        <v>1</v>
      </c>
      <c r="O18" s="6">
        <v>0</v>
      </c>
      <c r="P18" s="6">
        <v>0</v>
      </c>
      <c r="Q18" s="9">
        <v>1</v>
      </c>
      <c r="R18" s="9">
        <v>1</v>
      </c>
      <c r="S18" s="9">
        <v>1</v>
      </c>
      <c r="T18" s="7">
        <f t="shared" si="1"/>
        <v>15</v>
      </c>
      <c r="U18" s="8">
        <f t="shared" si="0"/>
        <v>88.235294117647058</v>
      </c>
    </row>
    <row r="19" spans="1:21" ht="39.950000000000003" customHeight="1" x14ac:dyDescent="0.25">
      <c r="A19" s="24" t="s">
        <v>15</v>
      </c>
      <c r="B19" s="9" t="s">
        <v>7</v>
      </c>
      <c r="C19" s="7">
        <v>1</v>
      </c>
      <c r="D19" s="7">
        <v>1</v>
      </c>
      <c r="E19" s="7">
        <v>1</v>
      </c>
      <c r="F19" s="9">
        <v>1</v>
      </c>
      <c r="G19" s="6">
        <v>1</v>
      </c>
      <c r="H19" s="6">
        <v>1</v>
      </c>
      <c r="I19" s="6">
        <v>1</v>
      </c>
      <c r="J19" s="6">
        <v>1</v>
      </c>
      <c r="K19" s="6">
        <v>1</v>
      </c>
      <c r="L19" s="6">
        <v>1</v>
      </c>
      <c r="M19" s="6">
        <v>1</v>
      </c>
      <c r="N19" s="9">
        <v>1</v>
      </c>
      <c r="O19" s="9">
        <v>1</v>
      </c>
      <c r="P19" s="9">
        <v>1</v>
      </c>
      <c r="Q19" s="9">
        <v>1</v>
      </c>
      <c r="R19" s="9">
        <v>1</v>
      </c>
      <c r="S19" s="9">
        <v>1</v>
      </c>
      <c r="T19" s="7">
        <f t="shared" si="1"/>
        <v>17</v>
      </c>
      <c r="U19" s="8">
        <f t="shared" si="0"/>
        <v>100</v>
      </c>
    </row>
    <row r="20" spans="1:21" ht="39.950000000000003" customHeight="1" x14ac:dyDescent="0.25">
      <c r="A20" s="24" t="s">
        <v>16</v>
      </c>
      <c r="B20" s="9" t="s">
        <v>7</v>
      </c>
      <c r="C20" s="7">
        <v>1</v>
      </c>
      <c r="D20" s="7">
        <v>1</v>
      </c>
      <c r="E20" s="7">
        <v>1</v>
      </c>
      <c r="F20" s="9">
        <v>1</v>
      </c>
      <c r="G20" s="6">
        <v>1</v>
      </c>
      <c r="H20" s="6">
        <v>1</v>
      </c>
      <c r="I20" s="6">
        <v>0</v>
      </c>
      <c r="J20" s="6">
        <v>1</v>
      </c>
      <c r="K20" s="6">
        <v>1</v>
      </c>
      <c r="L20" s="6">
        <v>1</v>
      </c>
      <c r="M20" s="6">
        <v>1</v>
      </c>
      <c r="N20" s="9">
        <v>1</v>
      </c>
      <c r="O20" s="9">
        <v>1</v>
      </c>
      <c r="P20" s="9">
        <v>1</v>
      </c>
      <c r="Q20" s="9">
        <v>1</v>
      </c>
      <c r="R20" s="9">
        <v>1</v>
      </c>
      <c r="S20" s="9">
        <v>1</v>
      </c>
      <c r="T20" s="7">
        <f t="shared" si="1"/>
        <v>16</v>
      </c>
      <c r="U20" s="8">
        <f t="shared" si="0"/>
        <v>94.117647058823536</v>
      </c>
    </row>
    <row r="21" spans="1:21" ht="39.950000000000003" customHeight="1" x14ac:dyDescent="0.25">
      <c r="A21" s="24" t="s">
        <v>30</v>
      </c>
      <c r="B21" s="9" t="s">
        <v>8</v>
      </c>
      <c r="C21" s="7">
        <v>1</v>
      </c>
      <c r="D21" s="7">
        <v>1</v>
      </c>
      <c r="E21" s="7">
        <v>1</v>
      </c>
      <c r="F21" s="7">
        <v>0</v>
      </c>
      <c r="G21" s="6">
        <v>1</v>
      </c>
      <c r="H21" s="6">
        <v>0</v>
      </c>
      <c r="I21" s="6">
        <v>1</v>
      </c>
      <c r="J21" s="6">
        <v>1</v>
      </c>
      <c r="K21" s="6">
        <v>1</v>
      </c>
      <c r="L21" s="6">
        <v>1</v>
      </c>
      <c r="M21" s="6">
        <v>1</v>
      </c>
      <c r="N21" s="6">
        <v>0</v>
      </c>
      <c r="O21" s="9">
        <v>1</v>
      </c>
      <c r="P21" s="6">
        <v>1</v>
      </c>
      <c r="Q21" s="9">
        <v>1</v>
      </c>
      <c r="R21" s="9">
        <v>1</v>
      </c>
      <c r="S21" s="9">
        <v>1</v>
      </c>
      <c r="T21" s="7">
        <f t="shared" si="1"/>
        <v>14</v>
      </c>
      <c r="U21" s="8">
        <f t="shared" si="0"/>
        <v>82.352941176470594</v>
      </c>
    </row>
    <row r="22" spans="1:21" ht="39.950000000000003" customHeight="1" x14ac:dyDescent="0.25">
      <c r="A22" s="24" t="s">
        <v>41</v>
      </c>
      <c r="B22" s="9" t="s">
        <v>17</v>
      </c>
      <c r="C22" s="7">
        <v>1</v>
      </c>
      <c r="D22" s="7">
        <v>1</v>
      </c>
      <c r="E22" s="7">
        <v>1</v>
      </c>
      <c r="F22" s="9">
        <v>1</v>
      </c>
      <c r="G22" s="6">
        <v>1</v>
      </c>
      <c r="H22" s="6">
        <v>1</v>
      </c>
      <c r="I22" s="6">
        <v>1</v>
      </c>
      <c r="J22" s="6">
        <v>0</v>
      </c>
      <c r="K22" s="6">
        <v>1</v>
      </c>
      <c r="L22" s="6">
        <v>1</v>
      </c>
      <c r="M22" s="6">
        <v>1</v>
      </c>
      <c r="N22" s="9">
        <v>1</v>
      </c>
      <c r="O22" s="6">
        <v>0</v>
      </c>
      <c r="P22" s="9">
        <v>1</v>
      </c>
      <c r="Q22" s="9">
        <v>1</v>
      </c>
      <c r="R22" s="9">
        <v>1</v>
      </c>
      <c r="S22" s="9">
        <v>1</v>
      </c>
      <c r="T22" s="7">
        <f t="shared" si="1"/>
        <v>15</v>
      </c>
      <c r="U22" s="8">
        <f t="shared" si="0"/>
        <v>88.235294117647058</v>
      </c>
    </row>
    <row r="23" spans="1:21" s="1" customFormat="1" ht="39.950000000000003" customHeight="1" x14ac:dyDescent="0.25">
      <c r="A23" s="23" t="s">
        <v>18</v>
      </c>
      <c r="B23" s="9" t="s">
        <v>17</v>
      </c>
      <c r="C23" s="7">
        <v>1</v>
      </c>
      <c r="D23" s="7">
        <v>1</v>
      </c>
      <c r="E23" s="7">
        <v>1</v>
      </c>
      <c r="F23" s="9">
        <v>1</v>
      </c>
      <c r="G23" s="6">
        <v>1</v>
      </c>
      <c r="H23" s="6">
        <v>1</v>
      </c>
      <c r="I23" s="6">
        <v>1</v>
      </c>
      <c r="J23" s="6">
        <v>1</v>
      </c>
      <c r="K23" s="6">
        <v>1</v>
      </c>
      <c r="L23" s="6">
        <v>0</v>
      </c>
      <c r="M23" s="6">
        <v>1</v>
      </c>
      <c r="N23" s="9">
        <v>1</v>
      </c>
      <c r="O23" s="9">
        <v>1</v>
      </c>
      <c r="P23" s="9">
        <v>1</v>
      </c>
      <c r="Q23" s="9">
        <v>1</v>
      </c>
      <c r="R23" s="9">
        <v>1</v>
      </c>
      <c r="S23" s="9">
        <v>1</v>
      </c>
      <c r="T23" s="7">
        <f t="shared" si="1"/>
        <v>16</v>
      </c>
      <c r="U23" s="8">
        <f t="shared" si="0"/>
        <v>94.117647058823536</v>
      </c>
    </row>
    <row r="24" spans="1:21" s="1" customFormat="1" ht="39.950000000000003" customHeight="1" x14ac:dyDescent="0.25">
      <c r="A24" s="23" t="s">
        <v>19</v>
      </c>
      <c r="B24" s="9" t="s">
        <v>17</v>
      </c>
      <c r="C24" s="7">
        <v>0</v>
      </c>
      <c r="D24" s="7">
        <v>1</v>
      </c>
      <c r="E24" s="7">
        <v>1</v>
      </c>
      <c r="F24" s="9">
        <v>1</v>
      </c>
      <c r="G24" s="6">
        <v>1</v>
      </c>
      <c r="H24" s="6">
        <v>1</v>
      </c>
      <c r="I24" s="6">
        <v>1</v>
      </c>
      <c r="J24" s="6">
        <v>1</v>
      </c>
      <c r="K24" s="6">
        <v>1</v>
      </c>
      <c r="L24" s="6">
        <v>0</v>
      </c>
      <c r="M24" s="6">
        <v>1</v>
      </c>
      <c r="N24" s="9">
        <v>1</v>
      </c>
      <c r="O24" s="9">
        <v>1</v>
      </c>
      <c r="P24" s="9">
        <v>1</v>
      </c>
      <c r="Q24" s="9">
        <v>1</v>
      </c>
      <c r="R24" s="9">
        <v>1</v>
      </c>
      <c r="S24" s="9">
        <v>1</v>
      </c>
      <c r="T24" s="7">
        <f t="shared" si="1"/>
        <v>15</v>
      </c>
      <c r="U24" s="8">
        <f t="shared" si="0"/>
        <v>88.235294117647058</v>
      </c>
    </row>
    <row r="25" spans="1:21" ht="39.950000000000003" customHeight="1" x14ac:dyDescent="0.25">
      <c r="A25" s="24" t="s">
        <v>29</v>
      </c>
      <c r="B25" s="9" t="s">
        <v>17</v>
      </c>
      <c r="C25" s="7">
        <v>1</v>
      </c>
      <c r="D25" s="7">
        <v>1</v>
      </c>
      <c r="E25" s="7">
        <v>1</v>
      </c>
      <c r="F25" s="9">
        <v>1</v>
      </c>
      <c r="G25" s="6">
        <v>1</v>
      </c>
      <c r="H25" s="6">
        <v>1</v>
      </c>
      <c r="I25" s="6">
        <v>1</v>
      </c>
      <c r="J25" s="6">
        <v>1</v>
      </c>
      <c r="K25" s="6">
        <v>1</v>
      </c>
      <c r="L25" s="6">
        <v>0</v>
      </c>
      <c r="M25" s="6">
        <v>1</v>
      </c>
      <c r="N25" s="9">
        <v>1</v>
      </c>
      <c r="O25" s="9">
        <v>1</v>
      </c>
      <c r="P25" s="9">
        <v>1</v>
      </c>
      <c r="Q25" s="6">
        <v>1</v>
      </c>
      <c r="R25" s="6">
        <v>1</v>
      </c>
      <c r="S25" s="6">
        <v>0</v>
      </c>
      <c r="T25" s="7">
        <f t="shared" si="1"/>
        <v>15</v>
      </c>
      <c r="U25" s="8">
        <f t="shared" si="0"/>
        <v>88.235294117647058</v>
      </c>
    </row>
    <row r="26" spans="1:21" ht="27.75" customHeight="1" x14ac:dyDescent="0.25">
      <c r="A26" s="28" t="s">
        <v>9</v>
      </c>
      <c r="B26" s="29"/>
      <c r="C26" s="10">
        <f t="shared" ref="C26:H26" si="2">SUM(C7:C25)/19*100</f>
        <v>94.73684210526315</v>
      </c>
      <c r="D26" s="10">
        <f t="shared" si="2"/>
        <v>100</v>
      </c>
      <c r="E26" s="10">
        <f t="shared" si="2"/>
        <v>100</v>
      </c>
      <c r="F26" s="10">
        <f t="shared" si="2"/>
        <v>94.73684210526315</v>
      </c>
      <c r="G26" s="10">
        <f t="shared" si="2"/>
        <v>100</v>
      </c>
      <c r="H26" s="10">
        <f t="shared" si="2"/>
        <v>94.73684210526315</v>
      </c>
      <c r="I26" s="10">
        <f t="shared" ref="I26:S26" si="3">SUM(I7:I25)/19*100</f>
        <v>89.473684210526315</v>
      </c>
      <c r="J26" s="10">
        <f t="shared" si="3"/>
        <v>89.473684210526315</v>
      </c>
      <c r="K26" s="10">
        <f t="shared" si="3"/>
        <v>100</v>
      </c>
      <c r="L26" s="10">
        <f t="shared" si="3"/>
        <v>73.68421052631578</v>
      </c>
      <c r="M26" s="10">
        <f t="shared" si="3"/>
        <v>94.73684210526315</v>
      </c>
      <c r="N26" s="10">
        <f t="shared" si="3"/>
        <v>89.473684210526315</v>
      </c>
      <c r="O26" s="10">
        <f t="shared" si="3"/>
        <v>89.473684210526315</v>
      </c>
      <c r="P26" s="10">
        <f t="shared" si="3"/>
        <v>94.73684210526315</v>
      </c>
      <c r="Q26" s="10">
        <f t="shared" si="3"/>
        <v>100</v>
      </c>
      <c r="R26" s="10">
        <f t="shared" si="3"/>
        <v>100</v>
      </c>
      <c r="S26" s="10">
        <f t="shared" si="3"/>
        <v>94.73684210526315</v>
      </c>
      <c r="T26" s="11"/>
      <c r="U26" s="11">
        <f>AVERAGE(U7:U25)</f>
        <v>94.117647058823522</v>
      </c>
    </row>
    <row r="28" spans="1:21" x14ac:dyDescent="0.25">
      <c r="A28" s="2" t="s">
        <v>10</v>
      </c>
      <c r="B28" s="1"/>
      <c r="T28" s="1"/>
      <c r="U28" s="1"/>
    </row>
    <row r="33" spans="1:1" x14ac:dyDescent="0.25">
      <c r="A33" s="3"/>
    </row>
    <row r="34" spans="1:1" x14ac:dyDescent="0.25">
      <c r="A34" s="4"/>
    </row>
    <row r="35" spans="1:1" x14ac:dyDescent="0.25">
      <c r="A35" s="3"/>
    </row>
    <row r="36" spans="1:1" ht="15.75" x14ac:dyDescent="0.3">
      <c r="A36" s="5"/>
    </row>
  </sheetData>
  <mergeCells count="10">
    <mergeCell ref="C5:N5"/>
    <mergeCell ref="A26:B26"/>
    <mergeCell ref="A1:U1"/>
    <mergeCell ref="A2:U2"/>
    <mergeCell ref="A3:U3"/>
    <mergeCell ref="A4:U4"/>
    <mergeCell ref="A5:A6"/>
    <mergeCell ref="B5:B6"/>
    <mergeCell ref="T5:T6"/>
    <mergeCell ref="U5:U6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256" scale="43" fitToHeight="0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zoomScaleNormal="100" workbookViewId="0">
      <selection activeCell="S10" sqref="S10"/>
    </sheetView>
  </sheetViews>
  <sheetFormatPr baseColWidth="10" defaultRowHeight="15" x14ac:dyDescent="0.25"/>
  <cols>
    <col min="1" max="14" width="11.42578125" style="13" customWidth="1"/>
    <col min="15" max="15" width="11.42578125" style="17" customWidth="1"/>
  </cols>
  <sheetData>
    <row r="1" spans="1:14" x14ac:dyDescent="0.25">
      <c r="A1" s="14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</row>
    <row r="2" spans="1:14" x14ac:dyDescent="0.25">
      <c r="A2" s="16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</row>
    <row r="3" spans="1:14" x14ac:dyDescent="0.25">
      <c r="A3" s="16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</row>
    <row r="4" spans="1:14" x14ac:dyDescent="0.25">
      <c r="A4" s="16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</row>
    <row r="5" spans="1:14" x14ac:dyDescent="0.25">
      <c r="A5" s="16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</row>
    <row r="6" spans="1:14" x14ac:dyDescent="0.25">
      <c r="A6" s="16"/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</row>
    <row r="7" spans="1:14" x14ac:dyDescent="0.25">
      <c r="A7" s="16"/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</row>
    <row r="8" spans="1:14" x14ac:dyDescent="0.25">
      <c r="A8" s="16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</row>
    <row r="9" spans="1:14" x14ac:dyDescent="0.25">
      <c r="A9" s="16"/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</row>
    <row r="10" spans="1:14" x14ac:dyDescent="0.25">
      <c r="A10" s="16"/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</row>
    <row r="11" spans="1:14" x14ac:dyDescent="0.25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</row>
    <row r="12" spans="1:14" x14ac:dyDescent="0.25">
      <c r="A12" s="16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</row>
    <row r="13" spans="1:14" x14ac:dyDescent="0.25">
      <c r="A13" s="16"/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</row>
    <row r="14" spans="1:14" x14ac:dyDescent="0.25">
      <c r="A14" s="16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</row>
    <row r="15" spans="1:14" x14ac:dyDescent="0.25">
      <c r="A15" s="16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</row>
    <row r="16" spans="1:14" x14ac:dyDescent="0.25">
      <c r="A16" s="16"/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</row>
    <row r="17" spans="1:14" x14ac:dyDescent="0.25">
      <c r="A17" s="16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</row>
    <row r="18" spans="1:14" x14ac:dyDescent="0.25">
      <c r="A18" s="16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</row>
    <row r="19" spans="1:14" x14ac:dyDescent="0.25">
      <c r="A19" s="16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</row>
    <row r="20" spans="1:14" x14ac:dyDescent="0.25">
      <c r="A20" s="16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</row>
    <row r="21" spans="1:14" x14ac:dyDescent="0.25">
      <c r="A21" s="16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</row>
    <row r="22" spans="1:14" x14ac:dyDescent="0.25">
      <c r="A22" s="16"/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</row>
    <row r="23" spans="1:14" x14ac:dyDescent="0.25">
      <c r="A23" s="16"/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</row>
    <row r="24" spans="1:14" x14ac:dyDescent="0.25">
      <c r="A24" s="16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</row>
    <row r="25" spans="1:14" x14ac:dyDescent="0.25">
      <c r="A25" s="16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</row>
    <row r="26" spans="1:14" x14ac:dyDescent="0.25">
      <c r="A26" s="16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</row>
    <row r="27" spans="1:14" x14ac:dyDescent="0.25">
      <c r="A27" s="16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</row>
    <row r="28" spans="1:14" x14ac:dyDescent="0.25">
      <c r="A28" s="16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</row>
    <row r="29" spans="1:14" x14ac:dyDescent="0.25">
      <c r="A29" s="16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</row>
    <row r="30" spans="1:14" x14ac:dyDescent="0.25">
      <c r="A30" s="18"/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</row>
  </sheetData>
  <pageMargins left="0.7" right="0.7" top="0.75" bottom="0.75" header="0.3" footer="0.3"/>
  <pageSetup orientation="portrait" horizontalDpi="200" verticalDpi="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2"/>
  <sheetViews>
    <sheetView topLeftCell="A4" zoomScale="90" zoomScaleNormal="90" workbookViewId="0">
      <selection activeCell="A63" sqref="A63:IV65536"/>
    </sheetView>
  </sheetViews>
  <sheetFormatPr baseColWidth="10" defaultColWidth="0" defaultRowHeight="15" zeroHeight="1" x14ac:dyDescent="0.25"/>
  <cols>
    <col min="1" max="17" width="11.42578125" customWidth="1"/>
  </cols>
  <sheetData>
    <row r="1" spans="1:17" x14ac:dyDescent="0.25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</row>
    <row r="2" spans="1:17" x14ac:dyDescent="0.25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</row>
    <row r="3" spans="1:17" x14ac:dyDescent="0.25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</row>
    <row r="4" spans="1:17" x14ac:dyDescent="0.25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</row>
    <row r="5" spans="1:17" x14ac:dyDescent="0.25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</row>
    <row r="6" spans="1:17" x14ac:dyDescent="0.25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</row>
    <row r="7" spans="1:17" x14ac:dyDescent="0.25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</row>
    <row r="8" spans="1:17" x14ac:dyDescent="0.25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</row>
    <row r="9" spans="1:17" x14ac:dyDescent="0.25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</row>
    <row r="10" spans="1:17" x14ac:dyDescent="0.25">
      <c r="A10" s="13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</row>
    <row r="11" spans="1:17" x14ac:dyDescent="0.25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</row>
    <row r="12" spans="1:17" x14ac:dyDescent="0.25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</row>
    <row r="13" spans="1:17" x14ac:dyDescent="0.25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</row>
    <row r="14" spans="1:17" x14ac:dyDescent="0.25">
      <c r="A14" s="13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</row>
    <row r="15" spans="1:17" x14ac:dyDescent="0.25">
      <c r="A15" s="13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</row>
    <row r="16" spans="1:17" x14ac:dyDescent="0.25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</row>
    <row r="17" spans="1:17" x14ac:dyDescent="0.25">
      <c r="A17" s="13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</row>
    <row r="18" spans="1:17" x14ac:dyDescent="0.25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</row>
    <row r="19" spans="1:17" x14ac:dyDescent="0.25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</row>
    <row r="20" spans="1:17" x14ac:dyDescent="0.25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</row>
    <row r="21" spans="1:17" x14ac:dyDescent="0.25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</row>
    <row r="22" spans="1:17" x14ac:dyDescent="0.25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</row>
    <row r="23" spans="1:17" x14ac:dyDescent="0.25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</row>
    <row r="24" spans="1:17" x14ac:dyDescent="0.25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</row>
    <row r="25" spans="1:17" x14ac:dyDescent="0.25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</row>
    <row r="26" spans="1:17" x14ac:dyDescent="0.25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</row>
    <row r="27" spans="1:17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</row>
    <row r="28" spans="1:17" x14ac:dyDescent="0.25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</row>
    <row r="29" spans="1:17" x14ac:dyDescent="0.25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</row>
    <row r="30" spans="1:17" x14ac:dyDescent="0.25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</row>
    <row r="31" spans="1:17" x14ac:dyDescent="0.25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</row>
    <row r="32" spans="1:17" x14ac:dyDescent="0.25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</row>
    <row r="33" spans="1:17" x14ac:dyDescent="0.25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</row>
    <row r="34" spans="1:17" x14ac:dyDescent="0.25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</row>
    <row r="35" spans="1:17" x14ac:dyDescent="0.25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</row>
    <row r="36" spans="1:17" x14ac:dyDescent="0.25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</row>
    <row r="37" spans="1:17" x14ac:dyDescent="0.25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</row>
    <row r="38" spans="1:17" x14ac:dyDescent="0.25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</row>
    <row r="39" spans="1:17" x14ac:dyDescent="0.25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</row>
    <row r="40" spans="1:17" x14ac:dyDescent="0.25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</row>
    <row r="41" spans="1:17" x14ac:dyDescent="0.25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</row>
    <row r="42" spans="1:17" x14ac:dyDescent="0.25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</row>
    <row r="43" spans="1:17" x14ac:dyDescent="0.25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</row>
    <row r="44" spans="1:17" x14ac:dyDescent="0.25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</row>
    <row r="45" spans="1:17" x14ac:dyDescent="0.25">
      <c r="A45" s="13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</row>
    <row r="46" spans="1:17" x14ac:dyDescent="0.25">
      <c r="A46" s="13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</row>
    <row r="47" spans="1:17" x14ac:dyDescent="0.25">
      <c r="A47" s="13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</row>
    <row r="48" spans="1:17" x14ac:dyDescent="0.25">
      <c r="A48" s="13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</row>
    <row r="49" spans="1:17" x14ac:dyDescent="0.25">
      <c r="A49" s="13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</row>
    <row r="50" spans="1:17" x14ac:dyDescent="0.25">
      <c r="A50" s="13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</row>
    <row r="51" spans="1:17" x14ac:dyDescent="0.25">
      <c r="A51" s="13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</row>
    <row r="52" spans="1:17" x14ac:dyDescent="0.25">
      <c r="A52" s="13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</row>
    <row r="53" spans="1:17" x14ac:dyDescent="0.25">
      <c r="A53" s="13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</row>
    <row r="54" spans="1:17" x14ac:dyDescent="0.25">
      <c r="A54" s="13"/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</row>
    <row r="55" spans="1:17" x14ac:dyDescent="0.25">
      <c r="A55" s="13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</row>
    <row r="56" spans="1:17" x14ac:dyDescent="0.25">
      <c r="A56" s="13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</row>
    <row r="57" spans="1:17" x14ac:dyDescent="0.25">
      <c r="A57" s="13"/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</row>
    <row r="58" spans="1:17" x14ac:dyDescent="0.25">
      <c r="A58" s="13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</row>
    <row r="59" spans="1:17" x14ac:dyDescent="0.25">
      <c r="A59" s="13"/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</row>
    <row r="60" spans="1:17" x14ac:dyDescent="0.25">
      <c r="A60" s="13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</row>
    <row r="61" spans="1:17" x14ac:dyDescent="0.25">
      <c r="A61" s="13"/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</row>
    <row r="62" spans="1:17" x14ac:dyDescent="0.25"/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"/>
  <sheetViews>
    <sheetView zoomScale="85" zoomScaleNormal="85" workbookViewId="0">
      <selection activeCell="N18" sqref="N18"/>
    </sheetView>
  </sheetViews>
  <sheetFormatPr baseColWidth="10" defaultColWidth="0" defaultRowHeight="15" zeroHeight="1" x14ac:dyDescent="0.25"/>
  <cols>
    <col min="1" max="13" width="11.42578125" style="13" customWidth="1"/>
    <col min="14" max="14" width="35.140625" style="13" customWidth="1"/>
  </cols>
  <sheetData>
    <row r="1" x14ac:dyDescent="0.25"/>
    <row r="2" x14ac:dyDescent="0.25"/>
    <row r="3" x14ac:dyDescent="0.25"/>
    <row r="4" x14ac:dyDescent="0.25"/>
    <row r="5" x14ac:dyDescent="0.25"/>
    <row r="6" x14ac:dyDescent="0.25"/>
    <row r="7" x14ac:dyDescent="0.25"/>
    <row r="8" x14ac:dyDescent="0.25"/>
    <row r="9" x14ac:dyDescent="0.25"/>
    <row r="10" x14ac:dyDescent="0.25"/>
    <row r="11" x14ac:dyDescent="0.25"/>
    <row r="12" x14ac:dyDescent="0.25"/>
    <row r="13" x14ac:dyDescent="0.25"/>
    <row r="14" x14ac:dyDescent="0.25"/>
    <row r="15" x14ac:dyDescent="0.25"/>
    <row r="16" x14ac:dyDescent="0.25"/>
    <row r="17" x14ac:dyDescent="0.25"/>
    <row r="18" x14ac:dyDescent="0.25"/>
    <row r="19" x14ac:dyDescent="0.25"/>
    <row r="20" x14ac:dyDescent="0.25"/>
    <row r="21" x14ac:dyDescent="0.25"/>
    <row r="22" x14ac:dyDescent="0.25"/>
    <row r="23" x14ac:dyDescent="0.25"/>
    <row r="24" x14ac:dyDescent="0.25"/>
    <row r="25" x14ac:dyDescent="0.25"/>
    <row r="26" x14ac:dyDescent="0.25"/>
    <row r="27" x14ac:dyDescent="0.25"/>
    <row r="28" x14ac:dyDescent="0.25"/>
    <row r="29" x14ac:dyDescent="0.25"/>
    <row r="30" ht="121.5" customHeight="1" x14ac:dyDescent="0.25"/>
  </sheetData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Estadistica de Asistencia </vt:lpstr>
      <vt:lpstr>Asistencia (Grafico 1)</vt:lpstr>
      <vt:lpstr>%deAsistencia (Grafico 2)</vt:lpstr>
      <vt:lpstr>%deAsistenciaxSesión (Grafico3)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 Selene Aceves Ramirez</dc:creator>
  <cp:lastModifiedBy>smarquez</cp:lastModifiedBy>
  <cp:revision/>
  <dcterms:created xsi:type="dcterms:W3CDTF">2015-12-08T16:13:37Z</dcterms:created>
  <dcterms:modified xsi:type="dcterms:W3CDTF">2021-10-19T18:09:57Z</dcterms:modified>
</cp:coreProperties>
</file>