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5. Consejos y Comités\Consejo Mejora Regulatoria\"/>
    </mc:Choice>
  </mc:AlternateContent>
  <bookViews>
    <workbookView xWindow="0" yWindow="0" windowWidth="24000" windowHeight="9735"/>
  </bookViews>
  <sheets>
    <sheet name="Estadístico 2021-2024" sheetId="2" r:id="rId1"/>
    <sheet name="Estadístico 2018-2021" sheetId="1" r:id="rId2"/>
  </sheets>
  <calcPr calcId="152511"/>
</workbook>
</file>

<file path=xl/calcChain.xml><?xml version="1.0" encoding="utf-8"?>
<calcChain xmlns="http://schemas.openxmlformats.org/spreadsheetml/2006/main">
  <c r="E30" i="2" l="1"/>
  <c r="F29" i="2" l="1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G9" i="2" s="1"/>
  <c r="F8" i="2"/>
  <c r="G8" i="2" s="1"/>
  <c r="F7" i="2"/>
  <c r="G7" i="2" s="1"/>
  <c r="F6" i="2"/>
  <c r="G6" i="2" s="1"/>
  <c r="F5" i="2"/>
  <c r="C30" i="2"/>
  <c r="G5" i="2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K23" i="1" l="1"/>
  <c r="J23" i="1"/>
  <c r="I23" i="1"/>
  <c r="H23" i="1"/>
  <c r="G23" i="1"/>
  <c r="F23" i="1"/>
  <c r="C23" i="1"/>
  <c r="L5" i="1"/>
  <c r="M21" i="1" s="1"/>
  <c r="M8" i="1" l="1"/>
  <c r="M12" i="1"/>
  <c r="M16" i="1"/>
  <c r="M20" i="1"/>
  <c r="M7" i="1"/>
  <c r="M11" i="1"/>
  <c r="M15" i="1"/>
  <c r="M19" i="1"/>
  <c r="M6" i="1"/>
  <c r="M10" i="1"/>
  <c r="M14" i="1"/>
  <c r="M18" i="1"/>
  <c r="M22" i="1"/>
  <c r="M9" i="1"/>
  <c r="M13" i="1"/>
  <c r="M17" i="1"/>
  <c r="M5" i="1"/>
  <c r="L23" i="1"/>
  <c r="M23" i="1" s="1"/>
</calcChain>
</file>

<file path=xl/comments1.xml><?xml version="1.0" encoding="utf-8"?>
<comments xmlns="http://schemas.openxmlformats.org/spreadsheetml/2006/main">
  <authors>
    <author>Mildred Gonzalez Rubio</author>
  </authors>
  <commentList>
    <comment ref="I7" authorId="0" shapeId="0">
      <text>
        <r>
          <rPr>
            <b/>
            <sz val="8"/>
            <color indexed="81"/>
            <rFont val="Century Gothic"/>
            <family val="2"/>
          </rPr>
          <t>Lic. Héctor Salvador del Fierro Robles, 
En representación del Mtro. Manuel Rodrigo Escoto Leal, Secretario del Ayuntamiento.</t>
        </r>
      </text>
    </comment>
    <comment ref="I8" authorId="0" shapeId="0">
      <text>
        <r>
          <rPr>
            <b/>
            <sz val="8"/>
            <color indexed="81"/>
            <rFont val="Century Gothic"/>
            <family val="2"/>
          </rPr>
          <t>Lic. Alejandro Verduzco Aguilar, 
En representación del Mtro. Manuel Rodrigo Escoto Leal, Síndico  Municipal.</t>
        </r>
      </text>
    </comment>
    <comment ref="I9" authorId="0" shapeId="0">
      <text>
        <r>
          <rPr>
            <b/>
            <sz val="8"/>
            <color indexed="81"/>
            <rFont val="Century Gothic"/>
            <family val="2"/>
          </rPr>
          <t>Lic. Luz María Linares Ramírez, 
En representación del Mtro. Marco Antonio Cervera Delgadillo, Contralor Ciudadano.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4" authorId="0" shapeId="0">
      <text>
        <r>
          <rPr>
            <b/>
            <sz val="8"/>
            <color indexed="81"/>
            <rFont val="Century Gothic"/>
            <family val="2"/>
          </rPr>
          <t>Lic. Erika Cordero, En representación del Regidor Abel Octavio Salgado Peña, Presidente de la Comisión Colegiada y Permanente de Desarrollo Urbano.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5" authorId="0" shapeId="0">
      <text>
        <r>
          <rPr>
            <b/>
            <sz val="8"/>
            <color indexed="81"/>
            <rFont val="Century Gothic"/>
            <family val="2"/>
          </rPr>
          <t>Lic. Hugo Enrique Robles Muños, En representación de la Mtra. Adriana Romo López, Tesorera Municipal.</t>
        </r>
      </text>
    </comment>
    <comment ref="I16" authorId="0" shapeId="0">
      <text>
        <r>
          <rPr>
            <b/>
            <sz val="8"/>
            <color indexed="81"/>
            <rFont val="Century Gothic"/>
            <family val="2"/>
          </rPr>
          <t xml:space="preserve">Mtro. Juan Pablo Etchegaray Rodríguez, En representación de la Mtra. Paulina del Carmen Torres Padilla, Encargada del Despacho de Jefatura de Gabinete. </t>
        </r>
      </text>
    </comment>
    <comment ref="I19" authorId="0" shapeId="0">
      <text>
        <r>
          <rPr>
            <b/>
            <sz val="8"/>
            <color indexed="81"/>
            <rFont val="Century Gothic"/>
            <family val="2"/>
          </rPr>
          <t>Lic. Omar Alejandro Peña Ugalde, En representación del Mtro. Raúl Uranga Lamadrid, Presidente del Consejo Directivo de la Cámara de Comercio de Guadalajara.</t>
        </r>
      </text>
    </comment>
    <comment ref="I20" authorId="0" shapeId="0">
      <text>
        <r>
          <rPr>
            <b/>
            <sz val="8"/>
            <color indexed="81"/>
            <rFont val="Century Gothic"/>
            <family val="2"/>
          </rPr>
          <t>Ing. Sixto Mercado Aceves, En representación del Ing. Rubén Massayi González Uyeda, Coordinador del Consejo de Cámaras Industriales de Jalisco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<sst xmlns="http://schemas.openxmlformats.org/spreadsheetml/2006/main" count="120" uniqueCount="94">
  <si>
    <t>AYUNTAMIENTO DE ZAPOPAN, JALISCO</t>
  </si>
  <si>
    <t>Integrantes del Consejo o Comité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</si>
  <si>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</si>
  <si>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</si>
  <si>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</si>
  <si>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</si>
  <si>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</si>
  <si>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Abril</t>
  </si>
  <si>
    <t>Mayo</t>
  </si>
  <si>
    <t xml:space="preserve">Junio </t>
  </si>
  <si>
    <t xml:space="preserve">Agosto </t>
  </si>
  <si>
    <t xml:space="preserve">Septiembre </t>
  </si>
  <si>
    <t>Presidente Municipal</t>
  </si>
  <si>
    <t>Coordinador General de Administración e Innovación Gubernamental</t>
  </si>
  <si>
    <t>Coordinador General de Desarrollo Económico y Combate a la Desigualdad</t>
  </si>
  <si>
    <t>Presidente del Consejo Directivo de la Cámara de Comercio de Guadalajara</t>
  </si>
  <si>
    <t>Coordinador del Consejo de Cámaras Industriales de Jalisco</t>
  </si>
  <si>
    <t>Secretario del Ayuntamiento</t>
  </si>
  <si>
    <t>Síndico Municipal</t>
  </si>
  <si>
    <t>Regidor Presidente de la Comisión Colegiada y Permanente de Inspección y Vigilancia</t>
  </si>
  <si>
    <t>Regidor Presidente de la Comisión Colegiada y 
Permanente de Promoción y Desarrollo Económico 
y del Empleo</t>
  </si>
  <si>
    <t>ESTADISTICA DE ASISTENCIA 
CONSEJO MUNICIPAL DE MEJORA REGULATORIA Y GOBERNANZA DIGITAL 2021</t>
  </si>
  <si>
    <t>Febrero</t>
  </si>
  <si>
    <t>Marzo</t>
  </si>
  <si>
    <t>Esté mes el consejo no sesionó</t>
  </si>
  <si>
    <t>María del Socorro Madrigal Gallegos /
Lic. Sergio Barrera Sepúlveda</t>
  </si>
  <si>
    <t>Tesorera Municipal de Zapopan</t>
  </si>
  <si>
    <t xml:space="preserve">
Presidente de la COPARMEX Jalisco
</t>
  </si>
  <si>
    <t xml:space="preserve">Asociación Nacional de Universidades e Instituciones de Educación Superior en Jalisco
</t>
  </si>
  <si>
    <t>Regidor Presidente de la Comisión Colegiada y Permanente de Movilidad Urbana y Conurbación</t>
  </si>
  <si>
    <t xml:space="preserve">Director de Mejora Regulatoria </t>
  </si>
  <si>
    <t>Juan Gerardo Reyes Urrutia</t>
  </si>
  <si>
    <t>Graciela De Obaldía Escalante</t>
  </si>
  <si>
    <t>Juan José Frangie Saade</t>
  </si>
  <si>
    <t>Manuel Rodrigo Escoto Leal</t>
  </si>
  <si>
    <t>David Rodríguez Pérez</t>
  </si>
  <si>
    <t>Encargado de Despacho de la Contraloría Ciudadana </t>
  </si>
  <si>
    <t>Alberto Uribe Camacho</t>
  </si>
  <si>
    <t>Regidor Presidente de la Comisión Colegiada y Permanente de Servicios Públicos</t>
  </si>
  <si>
    <t>Omar Antonio Borboa Becerra</t>
  </si>
  <si>
    <t>Iván Ricardo Chávez Gómez</t>
  </si>
  <si>
    <t>Estefanía Juárez Limón</t>
  </si>
  <si>
    <t xml:space="preserve">Regidora Presidenta de la Comisión Colegiada y Permanente de Desarrollo Urbano
</t>
  </si>
  <si>
    <t>Adriana Romo López</t>
  </si>
  <si>
    <t>Paulina del Carmen Torres Padilla</t>
  </si>
  <si>
    <t xml:space="preserve">Jefatura de Gabinete </t>
  </si>
  <si>
    <t>Edmundo Antonio Amutio Villa</t>
  </si>
  <si>
    <t>Salvador Villaseñor Aldama</t>
  </si>
  <si>
    <t xml:space="preserve">Raúl Uranga Lamadrid
</t>
  </si>
  <si>
    <t>Rubén Masayi González Uyeda</t>
  </si>
  <si>
    <t xml:space="preserve">
Carlos Villaseñor Franco
</t>
  </si>
  <si>
    <t xml:space="preserve">
Francisco Javier Avelar Gonzalez
</t>
  </si>
  <si>
    <t>Porcentaje de asistencia por Consejero</t>
  </si>
  <si>
    <t>Estadística de Asistencia</t>
  </si>
  <si>
    <t>Presidente del Consejo de Mejora Regulatoria/
Presidente Municipal</t>
  </si>
  <si>
    <t xml:space="preserve">Paulina del Carmen Torres Padilla </t>
  </si>
  <si>
    <t>Graciela de Obaldía Escalante</t>
  </si>
  <si>
    <t>Secretaría del Ayuntamiento</t>
  </si>
  <si>
    <t xml:space="preserve">Tesorera Municipal </t>
  </si>
  <si>
    <t xml:space="preserve">Secretario Técnico del Consejo Mejora Regulatoria/
Director de Mejora Regulatoria </t>
  </si>
  <si>
    <t xml:space="preserve">Encargado de Despacho de la 
Contraloría Ciudadana </t>
  </si>
  <si>
    <t>Dulce Sarahí Cortés Vite</t>
  </si>
  <si>
    <t xml:space="preserve">Regidora representante de la Fracción Edilicia del Partido Revolucionario Institucional </t>
  </si>
  <si>
    <t>José Pedro Kumamoto Aguilar</t>
  </si>
  <si>
    <t>Sindíco Municipal</t>
  </si>
  <si>
    <t>Cindy Blanco Ochoa</t>
  </si>
  <si>
    <t>Sandra Graciela Vizcaíno Meza</t>
  </si>
  <si>
    <t>Diego Fernández Pérez</t>
  </si>
  <si>
    <t>Director de Padrón y Licencias</t>
  </si>
  <si>
    <t>José Salvador Chavez Ferrusa</t>
  </si>
  <si>
    <t>Omar Alejandro Peña Ugalde</t>
  </si>
  <si>
    <t>Sixto Mercado Aceves</t>
  </si>
  <si>
    <t xml:space="preserve">Coordinador del Consejo de 
Cámaras Industriales de Jalisco </t>
  </si>
  <si>
    <t>Carlos Villaseñor Franco</t>
  </si>
  <si>
    <t>Titular de la Confederación Patronal de la República Mexicana de Jalisco</t>
  </si>
  <si>
    <t>César Guillermo Ruvalcaba Gómez</t>
  </si>
  <si>
    <t xml:space="preserve">Representante del Consejo Regional Centro Occidente de la Asociación Nacional de Universidades e Instituciones de Educación Superior Jalisco </t>
  </si>
  <si>
    <t>Regidor representante de la Fracción Edilicia del 
Partido Movimiento Ciudadano</t>
  </si>
  <si>
    <t>Regidor representante de la Fracción Edilicia del 
Partido de Regeneración Nacional</t>
  </si>
  <si>
    <t>Regidor representante de la Fracción Edilicia del 
Partido Acción Nacional</t>
  </si>
  <si>
    <t>Regidor representante de la Fracción Edilicia del 
Partido FUTURO</t>
  </si>
  <si>
    <t xml:space="preserve">Regidora Presidente de la Comisión de 
Promoción y Desarrollo Económico y del Empleo </t>
  </si>
  <si>
    <t>Regidora Presidenta de la Comisión de 
Transparencia y Acceso a la Información Pública y Mejoramiento de la Función Pública</t>
  </si>
  <si>
    <t>Titular del Centro de Mejora Regulatoria de la 
Cámara de Comercio de Guadalajara</t>
  </si>
  <si>
    <t>Vicepresidente de Mejora Regulatoria de la 
Cámara de Comercio de Guadalajara</t>
  </si>
  <si>
    <t>Ramón Archila Marín</t>
  </si>
  <si>
    <t xml:space="preserve">Coordinador de Estados y Municipios de la 
Comisión Nacional de Mejora Regulatoria </t>
  </si>
  <si>
    <t>Diedra Gonzalez Free</t>
  </si>
  <si>
    <t xml:space="preserve">Titular de la Secretaria de Desarrollo Económico del Gobierno del Estado de Jalisco </t>
  </si>
  <si>
    <t>Daniel Aranda Castañeda</t>
  </si>
  <si>
    <t>Comisión Nacional de Mejora Regulatoria</t>
  </si>
  <si>
    <t>Noviembre</t>
  </si>
  <si>
    <t>Asistencia</t>
  </si>
  <si>
    <t>Se informa que esté mes el consejo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</si>
</sst>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u/>
      <sz val="8"/>
      <color theme="10"/>
      <name val="Century Gothic"/>
      <family val="2"/>
    </font>
    <font>
      <b/>
      <sz val="8"/>
      <color indexed="8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6" fillId="3" borderId="5" xfId="0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0" fillId="2" borderId="0" xfId="0" applyFill="1"/>
    <xf numFmtId="0" fontId="6" fillId="4" borderId="5" xfId="0" applyFont="1" applyFill="1" applyBorder="1" applyAlignment="1">
      <alignment horizontal="center" vertical="center" wrapText="1"/>
    </xf>
    <xf numFmtId="14" fontId="2" fillId="4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top" wrapText="1"/>
    </xf>
    <xf numFmtId="0" fontId="10" fillId="0" borderId="8" xfId="2" applyFont="1" applyFill="1" applyBorder="1" applyAlignment="1">
      <alignment horizontal="center" vertical="top" wrapText="1"/>
    </xf>
    <xf numFmtId="0" fontId="10" fillId="0" borderId="9" xfId="2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CONSEJO MEJORA</a:t>
            </a:r>
            <a:r>
              <a:rPr lang="en-US" sz="1000" baseline="0">
                <a:latin typeface="Century Gothic" pitchFamily="34" charset="0"/>
              </a:rPr>
              <a:t> REGULATORIA 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1">
                  <a:shade val="40000"/>
                </a:schemeClr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1">
                  <a:shade val="56000"/>
                </a:schemeClr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1">
                  <a:shade val="62000"/>
                </a:schemeClr>
              </a:solidFill>
              <a:ln>
                <a:noFill/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shade val="67000"/>
                </a:schemeClr>
              </a:solidFill>
              <a:ln>
                <a:noFill/>
              </a:ln>
              <a:effectLst/>
            </c:spPr>
          </c:dPt>
          <c:dPt>
            <c:idx val="7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</c:dPt>
          <c:dPt>
            <c:idx val="8"/>
            <c:bubble3D val="0"/>
            <c:spPr>
              <a:solidFill>
                <a:schemeClr val="accent1">
                  <a:shade val="78000"/>
                </a:schemeClr>
              </a:solidFill>
              <a:ln>
                <a:noFill/>
              </a:ln>
              <a:effectLst/>
            </c:spPr>
          </c:dPt>
          <c:dPt>
            <c:idx val="9"/>
            <c:bubble3D val="0"/>
            <c:spPr>
              <a:solidFill>
                <a:schemeClr val="accent1">
                  <a:shade val="83000"/>
                </a:schemeClr>
              </a:solidFill>
              <a:ln>
                <a:noFill/>
              </a:ln>
              <a:effectLst/>
            </c:spPr>
          </c:dPt>
          <c:dPt>
            <c:idx val="10"/>
            <c:bubble3D val="0"/>
            <c:spPr>
              <a:solidFill>
                <a:schemeClr val="accent1">
                  <a:shade val="89000"/>
                </a:schemeClr>
              </a:solidFill>
              <a:ln>
                <a:noFill/>
              </a:ln>
              <a:effectLst/>
            </c:spPr>
          </c:dPt>
          <c:dPt>
            <c:idx val="11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</c:dPt>
          <c:dPt>
            <c:idx val="12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3"/>
            <c:bubble3D val="0"/>
            <c:spPr>
              <a:solidFill>
                <a:schemeClr val="accent1">
                  <a:tint val="95000"/>
                </a:schemeClr>
              </a:solidFill>
              <a:ln>
                <a:noFill/>
              </a:ln>
              <a:effectLst/>
            </c:spPr>
          </c:dPt>
          <c:dPt>
            <c:idx val="14"/>
            <c:bubble3D val="0"/>
            <c:spPr>
              <a:solidFill>
                <a:schemeClr val="accent1">
                  <a:tint val="90000"/>
                </a:schemeClr>
              </a:solidFill>
              <a:ln>
                <a:noFill/>
              </a:ln>
              <a:effectLst/>
            </c:spPr>
          </c:dPt>
          <c:dPt>
            <c:idx val="15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</c:dPt>
          <c:dPt>
            <c:idx val="16"/>
            <c:bubble3D val="0"/>
            <c:spPr>
              <a:solidFill>
                <a:schemeClr val="accent1">
                  <a:tint val="79000"/>
                </a:schemeClr>
              </a:solidFill>
              <a:ln>
                <a:noFill/>
              </a:ln>
              <a:effectLst/>
            </c:spPr>
          </c:dPt>
          <c:dPt>
            <c:idx val="17"/>
            <c:bubble3D val="0"/>
            <c:spPr>
              <a:solidFill>
                <a:schemeClr val="accent1">
                  <a:tint val="74000"/>
                </a:schemeClr>
              </a:solidFill>
              <a:ln>
                <a:noFill/>
              </a:ln>
              <a:effectLst/>
            </c:spPr>
          </c:dPt>
          <c:dPt>
            <c:idx val="18"/>
            <c:bubble3D val="0"/>
            <c:spPr>
              <a:solidFill>
                <a:schemeClr val="accent1">
                  <a:tint val="68000"/>
                </a:schemeClr>
              </a:solidFill>
              <a:ln>
                <a:noFill/>
              </a:ln>
              <a:effectLst/>
            </c:spPr>
          </c:dPt>
          <c:dPt>
            <c:idx val="19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</c:dPt>
          <c:dPt>
            <c:idx val="20"/>
            <c:bubble3D val="0"/>
            <c:spPr>
              <a:solidFill>
                <a:schemeClr val="accent1">
                  <a:tint val="57000"/>
                </a:schemeClr>
              </a:solidFill>
              <a:ln>
                <a:noFill/>
              </a:ln>
              <a:effectLst/>
            </c:spPr>
          </c:dPt>
          <c:dPt>
            <c:idx val="21"/>
            <c:bubble3D val="0"/>
            <c:spPr>
              <a:solidFill>
                <a:schemeClr val="accent1">
                  <a:tint val="52000"/>
                </a:schemeClr>
              </a:solidFill>
              <a:ln>
                <a:noFill/>
              </a:ln>
              <a:effectLst/>
            </c:spPr>
          </c:dPt>
          <c:dPt>
            <c:idx val="22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</c:dPt>
          <c:dPt>
            <c:idx val="23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</c:dPt>
          <c:dPt>
            <c:idx val="24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</c:dPt>
          <c:cat>
            <c:strRef>
              <c:f>'Estadístico 2021-2024'!$A$5:$A$29</c:f>
              <c:strCache>
                <c:ptCount val="25"/>
                <c:pt idx="0">
                  <c:v>Juan José Frangie Saade</c:v>
                </c:pt>
                <c:pt idx="1">
                  <c:v>Juan Gerardo Reyes Urrutia</c:v>
                </c:pt>
                <c:pt idx="2">
                  <c:v>Manuel Rodrigo Escoto Leal</c:v>
                </c:pt>
                <c:pt idx="3">
                  <c:v>Graciela de Obaldía Escalante</c:v>
                </c:pt>
                <c:pt idx="4">
                  <c:v>Paulina del Carmen Torres Padilla </c:v>
                </c:pt>
                <c:pt idx="5">
                  <c:v>Adriana Romo López</c:v>
                </c:pt>
                <c:pt idx="6">
                  <c:v>David Rodríguez Pérez</c:v>
                </c:pt>
                <c:pt idx="7">
                  <c:v>Iván Ricardo Chávez Gómez</c:v>
                </c:pt>
                <c:pt idx="8">
                  <c:v>Alberto Uribe Camacho</c:v>
                </c:pt>
                <c:pt idx="9">
                  <c:v>Omar Antonio Borboa Becerra</c:v>
                </c:pt>
                <c:pt idx="10">
                  <c:v>Dulce Sarahí Cortés Vite</c:v>
                </c:pt>
                <c:pt idx="11">
                  <c:v>José Pedro Kumamoto Aguilar</c:v>
                </c:pt>
                <c:pt idx="12">
                  <c:v>Cindy Blanco Ochoa</c:v>
                </c:pt>
                <c:pt idx="13">
                  <c:v>Sandra Graciela Vizcaíno Meza</c:v>
                </c:pt>
                <c:pt idx="14">
                  <c:v>Edmundo Antonio Amutio Villa</c:v>
                </c:pt>
                <c:pt idx="15">
                  <c:v>Salvador Villaseñor Aldama</c:v>
                </c:pt>
                <c:pt idx="16">
                  <c:v>Diego Fernández Pérez</c:v>
                </c:pt>
                <c:pt idx="17">
                  <c:v>José Salvador Chavez Ferrusa</c:v>
                </c:pt>
                <c:pt idx="18">
                  <c:v>Omar Alejandro Peña Ugalde</c:v>
                </c:pt>
                <c:pt idx="19">
                  <c:v>Sixto Mercado Aceves</c:v>
                </c:pt>
                <c:pt idx="20">
                  <c:v>Carlos Villaseñor Franco</c:v>
                </c:pt>
                <c:pt idx="21">
                  <c:v>César Guillermo Ruvalcaba Gómez</c:v>
                </c:pt>
                <c:pt idx="22">
                  <c:v>Ramón Archila Marín</c:v>
                </c:pt>
                <c:pt idx="23">
                  <c:v>Diedra Gonzalez Free</c:v>
                </c:pt>
                <c:pt idx="24">
                  <c:v>Daniel Aranda Castañeda</c:v>
                </c:pt>
              </c:strCache>
            </c:strRef>
          </c:cat>
          <c:val>
            <c:numRef>
              <c:f>'Estadístico 2021-2024'!$F$5:$F$29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8269538621721885"/>
          <c:h val="0.944196108621042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MEJORA REGULATORIA</a:t>
            </a:r>
            <a:endParaRPr lang="es-MX" sz="1050">
              <a:latin typeface="Century Gothic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</c:spPr>
    </c:sideWall>
    <c:backWall>
      <c:thickness val="0"/>
      <c:spPr>
        <a:solidFill>
          <a:schemeClr val="bg1"/>
        </a:solidFill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'Estadístico 2021-2024'!$A$5:$A$29</c:f>
              <c:strCache>
                <c:ptCount val="25"/>
                <c:pt idx="0">
                  <c:v>Juan José Frangie Saade</c:v>
                </c:pt>
                <c:pt idx="1">
                  <c:v>Juan Gerardo Reyes Urrutia</c:v>
                </c:pt>
                <c:pt idx="2">
                  <c:v>Manuel Rodrigo Escoto Leal</c:v>
                </c:pt>
                <c:pt idx="3">
                  <c:v>Graciela de Obaldía Escalante</c:v>
                </c:pt>
                <c:pt idx="4">
                  <c:v>Paulina del Carmen Torres Padilla </c:v>
                </c:pt>
                <c:pt idx="5">
                  <c:v>Adriana Romo López</c:v>
                </c:pt>
                <c:pt idx="6">
                  <c:v>David Rodríguez Pérez</c:v>
                </c:pt>
                <c:pt idx="7">
                  <c:v>Iván Ricardo Chávez Gómez</c:v>
                </c:pt>
                <c:pt idx="8">
                  <c:v>Alberto Uribe Camacho</c:v>
                </c:pt>
                <c:pt idx="9">
                  <c:v>Omar Antonio Borboa Becerra</c:v>
                </c:pt>
                <c:pt idx="10">
                  <c:v>Dulce Sarahí Cortés Vite</c:v>
                </c:pt>
                <c:pt idx="11">
                  <c:v>José Pedro Kumamoto Aguilar</c:v>
                </c:pt>
                <c:pt idx="12">
                  <c:v>Cindy Blanco Ochoa</c:v>
                </c:pt>
                <c:pt idx="13">
                  <c:v>Sandra Graciela Vizcaíno Meza</c:v>
                </c:pt>
                <c:pt idx="14">
                  <c:v>Edmundo Antonio Amutio Villa</c:v>
                </c:pt>
                <c:pt idx="15">
                  <c:v>Salvador Villaseñor Aldama</c:v>
                </c:pt>
                <c:pt idx="16">
                  <c:v>Diego Fernández Pérez</c:v>
                </c:pt>
                <c:pt idx="17">
                  <c:v>José Salvador Chavez Ferrusa</c:v>
                </c:pt>
                <c:pt idx="18">
                  <c:v>Omar Alejandro Peña Ugalde</c:v>
                </c:pt>
                <c:pt idx="19">
                  <c:v>Sixto Mercado Aceves</c:v>
                </c:pt>
                <c:pt idx="20">
                  <c:v>Carlos Villaseñor Franco</c:v>
                </c:pt>
                <c:pt idx="21">
                  <c:v>César Guillermo Ruvalcaba Gómez</c:v>
                </c:pt>
                <c:pt idx="22">
                  <c:v>Ramón Archila Marín</c:v>
                </c:pt>
                <c:pt idx="23">
                  <c:v>Diedra Gonzalez Free</c:v>
                </c:pt>
                <c:pt idx="24">
                  <c:v>Daniel Aranda Castañeda</c:v>
                </c:pt>
              </c:strCache>
            </c:strRef>
          </c:cat>
          <c:val>
            <c:numRef>
              <c:f>'Estadístico 2021-2024'!$F$5:$F$29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3625744"/>
        <c:axId val="293626136"/>
        <c:axId val="0"/>
      </c:bar3DChart>
      <c:catAx>
        <c:axId val="293625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entury Gothic" panose="020B0502020202020204" pitchFamily="34" charset="0"/>
              </a:defRPr>
            </a:pPr>
            <a:endParaRPr lang="es-MX"/>
          </a:p>
        </c:txPr>
        <c:crossAx val="293626136"/>
        <c:crosses val="autoZero"/>
        <c:auto val="1"/>
        <c:lblAlgn val="ctr"/>
        <c:lblOffset val="100"/>
        <c:noMultiLvlLbl val="0"/>
      </c:catAx>
      <c:valAx>
        <c:axId val="293626136"/>
        <c:scaling>
          <c:orientation val="minMax"/>
          <c:max val="9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93625744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MEJORA</a:t>
            </a:r>
            <a:r>
              <a:rPr lang="es-MX" baseline="0"/>
              <a:t> REGULATORIA</a:t>
            </a:r>
            <a:endParaRPr lang="es-MX"/>
          </a:p>
        </c:rich>
      </c:tx>
      <c:layout>
        <c:manualLayout>
          <c:xMode val="edge"/>
          <c:yMode val="edge"/>
          <c:x val="0.5868102600817654"/>
          <c:y val="2.393162264315915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'Estadístico 2021-2024'!$C$4:$E$4</c:f>
              <c:strCache>
                <c:ptCount val="3"/>
                <c:pt idx="0">
                  <c:v>21/10/2021</c:v>
                </c:pt>
                <c:pt idx="1">
                  <c:v>Noviembre</c:v>
                </c:pt>
                <c:pt idx="2">
                  <c:v>13/12/2021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'Estadístico 2021-2024'!$C$4:$E$4</c:f>
              <c:strCache>
                <c:ptCount val="3"/>
                <c:pt idx="0">
                  <c:v>21/10/2021</c:v>
                </c:pt>
                <c:pt idx="1">
                  <c:v>Noviembre</c:v>
                </c:pt>
                <c:pt idx="2">
                  <c:v>13/12/2021</c:v>
                </c:pt>
              </c:strCache>
            </c:strRef>
          </c:cat>
          <c:val>
            <c:numRef>
              <c:f>'Estadístico 2021-2024'!$C$30:$E$30</c:f>
              <c:numCache>
                <c:formatCode>0</c:formatCode>
                <c:ptCount val="3"/>
                <c:pt idx="0">
                  <c:v>88</c:v>
                </c:pt>
                <c:pt idx="2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626920"/>
        <c:axId val="293627312"/>
      </c:barChart>
      <c:catAx>
        <c:axId val="293626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93627312"/>
        <c:crosses val="autoZero"/>
        <c:auto val="0"/>
        <c:lblAlgn val="ctr"/>
        <c:lblOffset val="100"/>
        <c:noMultiLvlLbl val="1"/>
      </c:catAx>
      <c:valAx>
        <c:axId val="293627312"/>
        <c:scaling>
          <c:orientation val="minMax"/>
          <c:max val="100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9362692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CONSEJO MEJORA</a:t>
            </a:r>
            <a:r>
              <a:rPr lang="en-US" sz="1000" baseline="0">
                <a:latin typeface="Century Gothic" pitchFamily="34" charset="0"/>
              </a:rPr>
              <a:t> REGULATORIA 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37000"/>
                </a:schemeClr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5">
                  <a:shade val="45000"/>
                </a:schemeClr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5">
                  <a:shade val="61000"/>
                </a:schemeClr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>
                  <a:shade val="68000"/>
                </a:schemeClr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6"/>
            <c:bubble3D val="0"/>
            <c:spPr>
              <a:solidFill>
                <a:schemeClr val="accent5">
                  <a:shade val="84000"/>
                </a:schemeClr>
              </a:solidFill>
              <a:ln>
                <a:noFill/>
              </a:ln>
              <a:effectLst/>
            </c:spPr>
          </c:dPt>
          <c:dPt>
            <c:idx val="7"/>
            <c:bubble3D val="0"/>
            <c:spPr>
              <a:solidFill>
                <a:schemeClr val="accent5">
                  <a:shade val="92000"/>
                </a:schemeClr>
              </a:solidFill>
              <a:ln>
                <a:noFill/>
              </a:ln>
              <a:effectLst/>
            </c:spPr>
          </c:dPt>
          <c:dPt>
            <c:idx val="8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9"/>
            <c:bubble3D val="0"/>
            <c:spPr>
              <a:solidFill>
                <a:schemeClr val="accent5">
                  <a:tint val="93000"/>
                </a:schemeClr>
              </a:solidFill>
              <a:ln>
                <a:noFill/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tint val="85000"/>
                </a:schemeClr>
              </a:solidFill>
              <a:ln>
                <a:noFill/>
              </a:ln>
              <a:effectLst/>
            </c:spPr>
          </c:dPt>
          <c:dPt>
            <c:idx val="1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</c:dPt>
          <c:dPt>
            <c:idx val="12"/>
            <c:bubble3D val="0"/>
            <c:spPr>
              <a:solidFill>
                <a:schemeClr val="accent5">
                  <a:tint val="69000"/>
                </a:schemeClr>
              </a:solidFill>
              <a:ln>
                <a:noFill/>
              </a:ln>
              <a:effectLst/>
            </c:spPr>
          </c:dPt>
          <c:dPt>
            <c:idx val="13"/>
            <c:bubble3D val="0"/>
            <c:spPr>
              <a:solidFill>
                <a:schemeClr val="accent5">
                  <a:tint val="62000"/>
                </a:schemeClr>
              </a:solidFill>
              <a:ln>
                <a:noFill/>
              </a:ln>
              <a:effectLst/>
            </c:spPr>
          </c:dPt>
          <c:dPt>
            <c:idx val="14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</c:dPt>
          <c:dPt>
            <c:idx val="15"/>
            <c:bubble3D val="0"/>
            <c:spPr>
              <a:solidFill>
                <a:schemeClr val="accent5">
                  <a:tint val="46000"/>
                </a:schemeClr>
              </a:solidFill>
              <a:ln>
                <a:noFill/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tint val="38000"/>
                </a:schemeClr>
              </a:solidFill>
              <a:ln>
                <a:noFill/>
              </a:ln>
              <a:effectLst/>
            </c:spPr>
          </c:dPt>
          <c:cat>
            <c:strRef>
              <c:f>'Estadístico 2018-2021'!$A$5:$A$22</c:f>
              <c:strCache>
                <c:ptCount val="17"/>
                <c:pt idx="0">
                  <c:v>Juan José Frangie Saade</c:v>
                </c:pt>
                <c:pt idx="1">
                  <c:v>Juan Gerardo Reyes Urrutia</c:v>
                </c:pt>
                <c:pt idx="2">
                  <c:v>Graciela De Obaldía Escalante</c:v>
                </c:pt>
                <c:pt idx="3">
                  <c:v>Manuel Rodrigo Escoto Leal</c:v>
                </c:pt>
                <c:pt idx="4">
                  <c:v>David Rodríguez Pérez</c:v>
                </c:pt>
                <c:pt idx="5">
                  <c:v>Alberto Uribe Camacho</c:v>
                </c:pt>
                <c:pt idx="6">
                  <c:v>Omar Antonio Borboa Becerra</c:v>
                </c:pt>
                <c:pt idx="7">
                  <c:v>Iván Ricardo Chávez Gómez</c:v>
                </c:pt>
                <c:pt idx="8">
                  <c:v>Estefanía Juárez Limón</c:v>
                </c:pt>
                <c:pt idx="9">
                  <c:v>Adriana Romo López</c:v>
                </c:pt>
                <c:pt idx="10">
                  <c:v>Paulina del Carmen Torres Padilla</c:v>
                </c:pt>
                <c:pt idx="11">
                  <c:v>Edmundo Antonio Amutio Villa</c:v>
                </c:pt>
                <c:pt idx="12">
                  <c:v>Salvador Villaseñor Aldama</c:v>
                </c:pt>
                <c:pt idx="13">
                  <c:v>Raúl Uranga Lamadrid
</c:v>
                </c:pt>
                <c:pt idx="14">
                  <c:v>Rubén Masayi González Uyeda</c:v>
                </c:pt>
                <c:pt idx="15">
                  <c:v>
Carlos Villaseñor Franco
</c:v>
                </c:pt>
                <c:pt idx="16">
                  <c:v>
Francisco Javier Avelar Gonzalez
</c:v>
                </c:pt>
              </c:strCache>
            </c:strRef>
          </c:cat>
          <c:val>
            <c:numRef>
              <c:f>'Estadístico 2018-2021'!$L$5:$L$22</c:f>
              <c:numCache>
                <c:formatCode>General</c:formatCode>
                <c:ptCount val="1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8269538621721885"/>
          <c:h val="0.944196108621042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MEJORA REGULATORIA</a:t>
            </a:r>
            <a:endParaRPr lang="es-MX" sz="1050">
              <a:latin typeface="Century Gothic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'Estadístico 2018-2021'!$A$5:$A$22</c:f>
              <c:strCache>
                <c:ptCount val="17"/>
                <c:pt idx="0">
                  <c:v>Juan José Frangie Saade</c:v>
                </c:pt>
                <c:pt idx="1">
                  <c:v>Juan Gerardo Reyes Urrutia</c:v>
                </c:pt>
                <c:pt idx="2">
                  <c:v>Graciela De Obaldía Escalante</c:v>
                </c:pt>
                <c:pt idx="3">
                  <c:v>Manuel Rodrigo Escoto Leal</c:v>
                </c:pt>
                <c:pt idx="4">
                  <c:v>David Rodríguez Pérez</c:v>
                </c:pt>
                <c:pt idx="5">
                  <c:v>Alberto Uribe Camacho</c:v>
                </c:pt>
                <c:pt idx="6">
                  <c:v>Omar Antonio Borboa Becerra</c:v>
                </c:pt>
                <c:pt idx="7">
                  <c:v>Iván Ricardo Chávez Gómez</c:v>
                </c:pt>
                <c:pt idx="8">
                  <c:v>Estefanía Juárez Limón</c:v>
                </c:pt>
                <c:pt idx="9">
                  <c:v>Adriana Romo López</c:v>
                </c:pt>
                <c:pt idx="10">
                  <c:v>Paulina del Carmen Torres Padilla</c:v>
                </c:pt>
                <c:pt idx="11">
                  <c:v>Edmundo Antonio Amutio Villa</c:v>
                </c:pt>
                <c:pt idx="12">
                  <c:v>Salvador Villaseñor Aldama</c:v>
                </c:pt>
                <c:pt idx="13">
                  <c:v>Raúl Uranga Lamadrid
</c:v>
                </c:pt>
                <c:pt idx="14">
                  <c:v>Rubén Masayi González Uyeda</c:v>
                </c:pt>
                <c:pt idx="15">
                  <c:v>
Carlos Villaseñor Franco
</c:v>
                </c:pt>
                <c:pt idx="16">
                  <c:v>
Francisco Javier Avelar Gonzalez
</c:v>
                </c:pt>
              </c:strCache>
            </c:strRef>
          </c:cat>
          <c:val>
            <c:numRef>
              <c:f>'Estadístico 2018-2021'!$L$5:$L$22</c:f>
              <c:numCache>
                <c:formatCode>General</c:formatCode>
                <c:ptCount val="1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7112440"/>
        <c:axId val="247112832"/>
        <c:axId val="0"/>
      </c:bar3DChart>
      <c:catAx>
        <c:axId val="247112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entury Gothic" panose="020B0502020202020204" pitchFamily="34" charset="0"/>
              </a:defRPr>
            </a:pPr>
            <a:endParaRPr lang="es-MX"/>
          </a:p>
        </c:txPr>
        <c:crossAx val="247112832"/>
        <c:crosses val="autoZero"/>
        <c:auto val="1"/>
        <c:lblAlgn val="ctr"/>
        <c:lblOffset val="100"/>
        <c:noMultiLvlLbl val="0"/>
      </c:catAx>
      <c:valAx>
        <c:axId val="247112832"/>
        <c:scaling>
          <c:orientation val="minMax"/>
          <c:max val="9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47112440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MEJORA</a:t>
            </a:r>
            <a:r>
              <a:rPr lang="es-MX" baseline="0"/>
              <a:t> REGULATORIA</a:t>
            </a:r>
            <a:endParaRPr lang="es-MX"/>
          </a:p>
        </c:rich>
      </c:tx>
      <c:layout>
        <c:manualLayout>
          <c:xMode val="edge"/>
          <c:yMode val="edge"/>
          <c:x val="0.68184547840610898"/>
          <c:y val="2.39316226431591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'Estadístico 2018-2021'!$C$4:$J$4</c:f>
              <c:strCache>
                <c:ptCount val="8"/>
                <c:pt idx="0">
                  <c:v>20/01/2021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27/07/2021</c:v>
                </c:pt>
                <c:pt idx="7">
                  <c:v>Agosto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'Estadístico 2018-2021'!$C$4:$K$4</c:f>
              <c:strCache>
                <c:ptCount val="9"/>
                <c:pt idx="0">
                  <c:v>20/01/2021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27/07/2021</c:v>
                </c:pt>
                <c:pt idx="7">
                  <c:v>Agosto </c:v>
                </c:pt>
                <c:pt idx="8">
                  <c:v>Septiembre </c:v>
                </c:pt>
              </c:strCache>
            </c:strRef>
          </c:cat>
          <c:val>
            <c:numRef>
              <c:f>'Estadístico 2018-2021'!$C$23:$K$23</c:f>
              <c:numCache>
                <c:formatCode>0</c:formatCode>
                <c:ptCount val="9"/>
                <c:pt idx="0">
                  <c:v>88.888888888888886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76.470588235294116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114008"/>
        <c:axId val="247114400"/>
      </c:barChart>
      <c:catAx>
        <c:axId val="247114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7114400"/>
        <c:crosses val="autoZero"/>
        <c:auto val="0"/>
        <c:lblAlgn val="ctr"/>
        <c:lblOffset val="100"/>
        <c:noMultiLvlLbl val="1"/>
      </c:catAx>
      <c:valAx>
        <c:axId val="247114400"/>
        <c:scaling>
          <c:orientation val="minMax"/>
          <c:max val="100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47114008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2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300036</xdr:colOff>
      <xdr:row>31</xdr:row>
      <xdr:rowOff>21432</xdr:rowOff>
    </xdr:from>
    <xdr:to>
      <xdr:col>3</xdr:col>
      <xdr:colOff>261937</xdr:colOff>
      <xdr:row>58</xdr:row>
      <xdr:rowOff>23813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23813</xdr:colOff>
      <xdr:row>31</xdr:row>
      <xdr:rowOff>19048</xdr:rowOff>
    </xdr:from>
    <xdr:to>
      <xdr:col>9</xdr:col>
      <xdr:colOff>511968</xdr:colOff>
      <xdr:row>58</xdr:row>
      <xdr:rowOff>35719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1614487</xdr:colOff>
      <xdr:row>59</xdr:row>
      <xdr:rowOff>4763</xdr:rowOff>
    </xdr:from>
    <xdr:to>
      <xdr:col>6</xdr:col>
      <xdr:colOff>726281</xdr:colOff>
      <xdr:row>77</xdr:row>
      <xdr:rowOff>23813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1200150</xdr:colOff>
      <xdr:row>0</xdr:row>
      <xdr:rowOff>19050</xdr:rowOff>
    </xdr:from>
    <xdr:to>
      <xdr:col>0</xdr:col>
      <xdr:colOff>1971675</xdr:colOff>
      <xdr:row>1</xdr:row>
      <xdr:rowOff>475155</xdr:rowOff>
    </xdr:to>
    <xdr:pic>
      <xdr:nvPicPr>
        <xdr:cNvPr id="7" name="Imagen 6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19050"/>
          <a:ext cx="771525" cy="837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1019175</xdr:colOff>
      <xdr:row>0</xdr:row>
      <xdr:rowOff>19050</xdr:rowOff>
    </xdr:from>
    <xdr:to>
      <xdr:col>6</xdr:col>
      <xdr:colOff>409575</xdr:colOff>
      <xdr:row>1</xdr:row>
      <xdr:rowOff>475155</xdr:rowOff>
    </xdr:to>
    <xdr:pic>
      <xdr:nvPicPr>
        <xdr:cNvPr id="8" name="Imagen 7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0" y="19050"/>
          <a:ext cx="771525" cy="837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457201</xdr:colOff>
      <xdr:row>0</xdr:row>
      <xdr:rowOff>28575</xdr:rowOff>
    </xdr:from>
    <xdr:to>
      <xdr:col>1</xdr:col>
      <xdr:colOff>1247775</xdr:colOff>
      <xdr:row>1</xdr:row>
      <xdr:rowOff>523875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38451" y="28575"/>
          <a:ext cx="790574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466725</xdr:colOff>
      <xdr:row>25</xdr:row>
      <xdr:rowOff>80963</xdr:rowOff>
    </xdr:from>
    <xdr:to>
      <xdr:col>5</xdr:col>
      <xdr:colOff>71438</xdr:colOff>
      <xdr:row>47</xdr:row>
      <xdr:rowOff>71438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180973</xdr:colOff>
      <xdr:row>25</xdr:row>
      <xdr:rowOff>66675</xdr:rowOff>
    </xdr:from>
    <xdr:to>
      <xdr:col>15</xdr:col>
      <xdr:colOff>142875</xdr:colOff>
      <xdr:row>47</xdr:row>
      <xdr:rowOff>166689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900114</xdr:colOff>
      <xdr:row>49</xdr:row>
      <xdr:rowOff>171451</xdr:rowOff>
    </xdr:from>
    <xdr:to>
      <xdr:col>12</xdr:col>
      <xdr:colOff>95251</xdr:colOff>
      <xdr:row>74</xdr:row>
      <xdr:rowOff>95250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104776</xdr:colOff>
      <xdr:row>0</xdr:row>
      <xdr:rowOff>66675</xdr:rowOff>
    </xdr:from>
    <xdr:to>
      <xdr:col>11</xdr:col>
      <xdr:colOff>47625</xdr:colOff>
      <xdr:row>1</xdr:row>
      <xdr:rowOff>561975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82451" y="66675"/>
          <a:ext cx="790574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1/12/Consejo_Mejora_Regulatoria_Noviembre_2021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zapopan.gob.mx/wp-content/uploads/2021/05/CMR_Abril_2021.pdf" TargetMode="External"/><Relationship Id="rId7" Type="http://schemas.openxmlformats.org/officeDocument/2006/relationships/hyperlink" Target="https://www.zapopan.gob.mx/wp-content/uploads/2021/10/CMR_Septiembre_2021.pdf" TargetMode="External"/><Relationship Id="rId2" Type="http://schemas.openxmlformats.org/officeDocument/2006/relationships/hyperlink" Target="https://www.zapopan.gob.mx/wp-content/uploads/2021/04/CMR_Marzo_2021.pdf" TargetMode="External"/><Relationship Id="rId1" Type="http://schemas.openxmlformats.org/officeDocument/2006/relationships/hyperlink" Target="https://www.zapopan.gob.mx/wp-content/uploads/2021/03/CMR_Febrero_2021.pdf" TargetMode="External"/><Relationship Id="rId6" Type="http://schemas.openxmlformats.org/officeDocument/2006/relationships/hyperlink" Target="https://www.zapopan.gob.mx/wp-content/uploads/2021/09/Consejo_Municipal_Mejora_Regulatoria_Agosto_2021.pdf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s://www.zapopan.gob.mx/wp-content/uploads/2021/07/CMR_Junio_2021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www.zapopan.gob.mx/wp-content/uploads/2021/06/CMR_Mayo_2021.pdf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zoomScaleNormal="100" workbookViewId="0">
      <selection activeCell="A3" sqref="A3:B3"/>
    </sheetView>
  </sheetViews>
  <sheetFormatPr baseColWidth="10" defaultColWidth="11.42578125" defaultRowHeight="15" x14ac:dyDescent="0.25"/>
  <cols>
    <col min="1" max="1" width="35.7109375" customWidth="1"/>
    <col min="2" max="2" width="44.7109375" customWidth="1"/>
    <col min="3" max="6" width="20.7109375" customWidth="1"/>
    <col min="7" max="7" width="22.7109375" customWidth="1"/>
  </cols>
  <sheetData>
    <row r="1" spans="1:12" ht="30" customHeight="1" x14ac:dyDescent="0.25">
      <c r="A1" s="17" t="s">
        <v>0</v>
      </c>
      <c r="B1" s="18"/>
      <c r="C1" s="18"/>
      <c r="D1" s="18"/>
      <c r="E1" s="18"/>
      <c r="F1" s="18"/>
      <c r="G1" s="18"/>
      <c r="H1" s="11"/>
      <c r="I1" s="11"/>
      <c r="J1" s="11"/>
      <c r="K1" s="11"/>
      <c r="L1" s="11"/>
    </row>
    <row r="2" spans="1:12" ht="39.950000000000003" customHeight="1" x14ac:dyDescent="0.25">
      <c r="A2" s="19" t="s">
        <v>21</v>
      </c>
      <c r="B2" s="20"/>
      <c r="C2" s="20"/>
      <c r="D2" s="20"/>
      <c r="E2" s="20"/>
      <c r="F2" s="20"/>
      <c r="G2" s="20"/>
      <c r="H2" s="11"/>
      <c r="I2" s="11"/>
      <c r="J2" s="11"/>
      <c r="K2" s="11"/>
      <c r="L2" s="11"/>
    </row>
    <row r="3" spans="1:12" ht="30" customHeight="1" x14ac:dyDescent="0.25">
      <c r="A3" s="15" t="s">
        <v>1</v>
      </c>
      <c r="B3" s="21"/>
      <c r="C3" s="22" t="s">
        <v>92</v>
      </c>
      <c r="D3" s="22"/>
      <c r="E3" s="22"/>
      <c r="F3" s="22"/>
      <c r="G3" s="22"/>
      <c r="H3" s="11"/>
      <c r="I3" s="11"/>
      <c r="J3" s="11"/>
      <c r="K3" s="11"/>
      <c r="L3" s="11"/>
    </row>
    <row r="4" spans="1:12" ht="30" customHeight="1" x14ac:dyDescent="0.25">
      <c r="A4" s="12" t="s">
        <v>2</v>
      </c>
      <c r="B4" s="12" t="s">
        <v>3</v>
      </c>
      <c r="C4" s="13">
        <v>44490</v>
      </c>
      <c r="D4" s="13" t="s">
        <v>91</v>
      </c>
      <c r="E4" s="13">
        <v>44543</v>
      </c>
      <c r="F4" s="14" t="s">
        <v>4</v>
      </c>
      <c r="G4" s="14" t="s">
        <v>52</v>
      </c>
      <c r="H4" s="11"/>
      <c r="I4" s="11"/>
      <c r="J4" s="11"/>
      <c r="K4" s="11"/>
      <c r="L4" s="11"/>
    </row>
    <row r="5" spans="1:12" ht="35.1" customHeight="1" x14ac:dyDescent="0.25">
      <c r="A5" s="7" t="s">
        <v>33</v>
      </c>
      <c r="B5" s="8" t="s">
        <v>54</v>
      </c>
      <c r="C5" s="4">
        <v>1</v>
      </c>
      <c r="D5" s="23" t="s">
        <v>93</v>
      </c>
      <c r="E5" s="4">
        <v>1</v>
      </c>
      <c r="F5" s="5">
        <f>SUM(C5:E5)</f>
        <v>2</v>
      </c>
      <c r="G5" s="6">
        <f>(F5*100)/($F$5)</f>
        <v>100</v>
      </c>
      <c r="H5" s="11"/>
      <c r="I5" s="11"/>
      <c r="J5" s="11"/>
      <c r="K5" s="11"/>
      <c r="L5" s="11"/>
    </row>
    <row r="6" spans="1:12" ht="35.1" customHeight="1" x14ac:dyDescent="0.25">
      <c r="A6" s="7" t="s">
        <v>31</v>
      </c>
      <c r="B6" s="8" t="s">
        <v>59</v>
      </c>
      <c r="C6" s="4">
        <v>1</v>
      </c>
      <c r="D6" s="24"/>
      <c r="E6" s="4">
        <v>1</v>
      </c>
      <c r="F6" s="5">
        <f t="shared" ref="F6:F29" si="0">SUM(C6:E6)</f>
        <v>2</v>
      </c>
      <c r="G6" s="6">
        <f>(F6*100)/($F$6)</f>
        <v>100</v>
      </c>
      <c r="H6" s="11"/>
      <c r="I6" s="11"/>
      <c r="J6" s="11"/>
      <c r="K6" s="11"/>
      <c r="L6" s="11"/>
    </row>
    <row r="7" spans="1:12" ht="35.1" customHeight="1" x14ac:dyDescent="0.25">
      <c r="A7" s="7" t="s">
        <v>34</v>
      </c>
      <c r="B7" s="8" t="s">
        <v>64</v>
      </c>
      <c r="C7" s="4">
        <v>0</v>
      </c>
      <c r="D7" s="24"/>
      <c r="E7" s="4">
        <v>1</v>
      </c>
      <c r="F7" s="5">
        <f t="shared" si="0"/>
        <v>1</v>
      </c>
      <c r="G7" s="6">
        <f>(F7*100)/($F$7)</f>
        <v>100</v>
      </c>
      <c r="H7" s="11"/>
      <c r="I7" s="11"/>
      <c r="J7" s="11"/>
      <c r="K7" s="11"/>
      <c r="L7" s="11"/>
    </row>
    <row r="8" spans="1:12" ht="35.1" customHeight="1" x14ac:dyDescent="0.25">
      <c r="A8" s="7" t="s">
        <v>56</v>
      </c>
      <c r="B8" s="8" t="s">
        <v>57</v>
      </c>
      <c r="C8" s="4">
        <v>1</v>
      </c>
      <c r="D8" s="24"/>
      <c r="E8" s="4">
        <v>1</v>
      </c>
      <c r="F8" s="5">
        <f t="shared" si="0"/>
        <v>2</v>
      </c>
      <c r="G8" s="6">
        <f>(F8*100)/($F$8)</f>
        <v>100</v>
      </c>
      <c r="H8" s="11"/>
      <c r="I8" s="11"/>
      <c r="J8" s="11"/>
      <c r="K8" s="11"/>
      <c r="L8" s="11"/>
    </row>
    <row r="9" spans="1:12" ht="35.1" customHeight="1" x14ac:dyDescent="0.25">
      <c r="A9" s="7" t="s">
        <v>55</v>
      </c>
      <c r="B9" s="8" t="s">
        <v>45</v>
      </c>
      <c r="C9" s="4">
        <v>1</v>
      </c>
      <c r="D9" s="24"/>
      <c r="E9" s="4">
        <v>1</v>
      </c>
      <c r="F9" s="5">
        <f t="shared" si="0"/>
        <v>2</v>
      </c>
      <c r="G9" s="6">
        <f>(F9*100)/($F$9)</f>
        <v>100</v>
      </c>
      <c r="H9" s="11"/>
      <c r="I9" s="11"/>
      <c r="J9" s="11"/>
      <c r="K9" s="11"/>
      <c r="L9" s="11"/>
    </row>
    <row r="10" spans="1:12" ht="35.1" customHeight="1" x14ac:dyDescent="0.25">
      <c r="A10" s="7" t="s">
        <v>43</v>
      </c>
      <c r="B10" s="8" t="s">
        <v>58</v>
      </c>
      <c r="C10" s="4">
        <v>1</v>
      </c>
      <c r="D10" s="24"/>
      <c r="E10" s="4">
        <v>1</v>
      </c>
      <c r="F10" s="5">
        <f t="shared" si="0"/>
        <v>2</v>
      </c>
      <c r="G10" s="6">
        <f>(F10*100)/($F$10)</f>
        <v>100</v>
      </c>
      <c r="H10" s="11"/>
      <c r="I10" s="11"/>
      <c r="J10" s="11"/>
      <c r="K10" s="11"/>
      <c r="L10" s="11"/>
    </row>
    <row r="11" spans="1:12" ht="35.1" customHeight="1" x14ac:dyDescent="0.25">
      <c r="A11" s="7" t="s">
        <v>35</v>
      </c>
      <c r="B11" s="8" t="s">
        <v>60</v>
      </c>
      <c r="C11" s="4">
        <v>1</v>
      </c>
      <c r="D11" s="24"/>
      <c r="E11" s="4">
        <v>1</v>
      </c>
      <c r="F11" s="5">
        <f t="shared" si="0"/>
        <v>2</v>
      </c>
      <c r="G11" s="6">
        <f>(F11*100)/($F$11)</f>
        <v>100</v>
      </c>
      <c r="H11" s="11"/>
      <c r="I11" s="11"/>
      <c r="J11" s="11"/>
      <c r="K11" s="11"/>
      <c r="L11" s="11"/>
    </row>
    <row r="12" spans="1:12" ht="35.1" customHeight="1" x14ac:dyDescent="0.25">
      <c r="A12" s="7" t="s">
        <v>40</v>
      </c>
      <c r="B12" s="8" t="s">
        <v>77</v>
      </c>
      <c r="C12" s="4">
        <v>1</v>
      </c>
      <c r="D12" s="24"/>
      <c r="E12" s="4">
        <v>1</v>
      </c>
      <c r="F12" s="5">
        <f t="shared" si="0"/>
        <v>2</v>
      </c>
      <c r="G12" s="6">
        <f>(F12*100)/($F$12)</f>
        <v>100</v>
      </c>
      <c r="H12" s="11"/>
      <c r="I12" s="11"/>
      <c r="J12" s="11"/>
      <c r="K12" s="11"/>
      <c r="L12" s="11"/>
    </row>
    <row r="13" spans="1:12" ht="35.1" customHeight="1" x14ac:dyDescent="0.25">
      <c r="A13" s="7" t="s">
        <v>37</v>
      </c>
      <c r="B13" s="8" t="s">
        <v>78</v>
      </c>
      <c r="C13" s="4">
        <v>1</v>
      </c>
      <c r="D13" s="24"/>
      <c r="E13" s="4">
        <v>1</v>
      </c>
      <c r="F13" s="5">
        <f t="shared" si="0"/>
        <v>2</v>
      </c>
      <c r="G13" s="6">
        <f>(F13*100)/($F$13)</f>
        <v>100</v>
      </c>
      <c r="H13" s="11"/>
      <c r="I13" s="11"/>
      <c r="J13" s="11"/>
      <c r="K13" s="11"/>
      <c r="L13" s="11"/>
    </row>
    <row r="14" spans="1:12" ht="35.1" customHeight="1" x14ac:dyDescent="0.25">
      <c r="A14" s="7" t="s">
        <v>39</v>
      </c>
      <c r="B14" s="8" t="s">
        <v>79</v>
      </c>
      <c r="C14" s="4">
        <v>1</v>
      </c>
      <c r="D14" s="24"/>
      <c r="E14" s="4">
        <v>1</v>
      </c>
      <c r="F14" s="5">
        <f t="shared" si="0"/>
        <v>2</v>
      </c>
      <c r="G14" s="6">
        <f>(F14*100)/($F$14)</f>
        <v>100</v>
      </c>
      <c r="H14" s="11"/>
      <c r="I14" s="11"/>
      <c r="J14" s="11"/>
      <c r="K14" s="11"/>
      <c r="L14" s="11"/>
    </row>
    <row r="15" spans="1:12" ht="35.1" customHeight="1" x14ac:dyDescent="0.25">
      <c r="A15" s="7" t="s">
        <v>61</v>
      </c>
      <c r="B15" s="8" t="s">
        <v>62</v>
      </c>
      <c r="C15" s="4">
        <v>1</v>
      </c>
      <c r="D15" s="24"/>
      <c r="E15" s="4">
        <v>1</v>
      </c>
      <c r="F15" s="5">
        <f t="shared" si="0"/>
        <v>2</v>
      </c>
      <c r="G15" s="6">
        <f>(F15*100)/($F$15)</f>
        <v>100</v>
      </c>
      <c r="H15" s="11"/>
      <c r="I15" s="11"/>
      <c r="J15" s="11"/>
      <c r="K15" s="11"/>
      <c r="L15" s="11"/>
    </row>
    <row r="16" spans="1:12" ht="35.1" customHeight="1" x14ac:dyDescent="0.25">
      <c r="A16" s="7" t="s">
        <v>63</v>
      </c>
      <c r="B16" s="8" t="s">
        <v>80</v>
      </c>
      <c r="C16" s="4">
        <v>1</v>
      </c>
      <c r="D16" s="24"/>
      <c r="E16" s="4">
        <v>1</v>
      </c>
      <c r="F16" s="5">
        <f t="shared" si="0"/>
        <v>2</v>
      </c>
      <c r="G16" s="6">
        <f>(F16*100)/($F$16)</f>
        <v>100</v>
      </c>
      <c r="H16" s="11"/>
      <c r="I16" s="11"/>
      <c r="J16" s="11"/>
      <c r="K16" s="11"/>
      <c r="L16" s="11"/>
    </row>
    <row r="17" spans="1:12" ht="35.1" customHeight="1" x14ac:dyDescent="0.25">
      <c r="A17" s="7" t="s">
        <v>65</v>
      </c>
      <c r="B17" s="8" t="s">
        <v>81</v>
      </c>
      <c r="C17" s="4">
        <v>1</v>
      </c>
      <c r="D17" s="24"/>
      <c r="E17" s="4">
        <v>1</v>
      </c>
      <c r="F17" s="5">
        <f t="shared" si="0"/>
        <v>2</v>
      </c>
      <c r="G17" s="6">
        <f>(F17*100)/($F$17)</f>
        <v>100</v>
      </c>
      <c r="H17" s="11"/>
      <c r="I17" s="11"/>
      <c r="J17" s="11"/>
      <c r="K17" s="11"/>
      <c r="L17" s="11"/>
    </row>
    <row r="18" spans="1:12" ht="38.1" customHeight="1" x14ac:dyDescent="0.25">
      <c r="A18" s="7" t="s">
        <v>66</v>
      </c>
      <c r="B18" s="8" t="s">
        <v>82</v>
      </c>
      <c r="C18" s="4">
        <v>1</v>
      </c>
      <c r="D18" s="24"/>
      <c r="E18" s="4">
        <v>1</v>
      </c>
      <c r="F18" s="5">
        <f t="shared" si="0"/>
        <v>2</v>
      </c>
      <c r="G18" s="6">
        <f>(F18*100)/($F$18)</f>
        <v>100</v>
      </c>
      <c r="H18" s="11"/>
      <c r="I18" s="11"/>
      <c r="J18" s="11"/>
      <c r="K18" s="11"/>
      <c r="L18" s="11"/>
    </row>
    <row r="19" spans="1:12" ht="35.1" customHeight="1" x14ac:dyDescent="0.25">
      <c r="A19" s="7" t="s">
        <v>46</v>
      </c>
      <c r="B19" s="8" t="s">
        <v>13</v>
      </c>
      <c r="C19" s="4">
        <v>1</v>
      </c>
      <c r="D19" s="24"/>
      <c r="E19" s="4">
        <v>1</v>
      </c>
      <c r="F19" s="5">
        <f t="shared" si="0"/>
        <v>2</v>
      </c>
      <c r="G19" s="6">
        <f>(F19*100)/($F$19)</f>
        <v>100</v>
      </c>
      <c r="H19" s="11"/>
      <c r="I19" s="11"/>
      <c r="J19" s="11"/>
      <c r="K19" s="11"/>
      <c r="L19" s="11"/>
    </row>
    <row r="20" spans="1:12" ht="35.1" customHeight="1" x14ac:dyDescent="0.25">
      <c r="A20" s="7" t="s">
        <v>47</v>
      </c>
      <c r="B20" s="8" t="s">
        <v>14</v>
      </c>
      <c r="C20" s="4">
        <v>1</v>
      </c>
      <c r="D20" s="24"/>
      <c r="E20" s="4">
        <v>1</v>
      </c>
      <c r="F20" s="5">
        <f t="shared" si="0"/>
        <v>2</v>
      </c>
      <c r="G20" s="6">
        <f>(F20*100)/($F$20)</f>
        <v>100</v>
      </c>
      <c r="H20" s="11"/>
      <c r="I20" s="11"/>
      <c r="J20" s="11"/>
      <c r="K20" s="11"/>
      <c r="L20" s="11"/>
    </row>
    <row r="21" spans="1:12" ht="35.1" customHeight="1" x14ac:dyDescent="0.25">
      <c r="A21" s="7" t="s">
        <v>67</v>
      </c>
      <c r="B21" s="8" t="s">
        <v>68</v>
      </c>
      <c r="C21" s="4">
        <v>1</v>
      </c>
      <c r="D21" s="24"/>
      <c r="E21" s="4">
        <v>0</v>
      </c>
      <c r="F21" s="5">
        <f t="shared" si="0"/>
        <v>1</v>
      </c>
      <c r="G21" s="6">
        <f>(F21*100)/($F$21)</f>
        <v>100</v>
      </c>
      <c r="H21" s="11"/>
      <c r="I21" s="11"/>
      <c r="J21" s="11"/>
      <c r="K21" s="11"/>
      <c r="L21" s="11"/>
    </row>
    <row r="22" spans="1:12" ht="35.1" customHeight="1" x14ac:dyDescent="0.25">
      <c r="A22" s="7" t="s">
        <v>69</v>
      </c>
      <c r="B22" s="8" t="s">
        <v>83</v>
      </c>
      <c r="C22" s="4">
        <v>1</v>
      </c>
      <c r="D22" s="24"/>
      <c r="E22" s="4">
        <v>1</v>
      </c>
      <c r="F22" s="5">
        <f t="shared" si="0"/>
        <v>2</v>
      </c>
      <c r="G22" s="6">
        <f>(F22*100)/($F$22)</f>
        <v>100</v>
      </c>
      <c r="H22" s="11"/>
      <c r="I22" s="11"/>
      <c r="J22" s="11"/>
      <c r="K22" s="11"/>
      <c r="L22" s="11"/>
    </row>
    <row r="23" spans="1:12" ht="35.1" customHeight="1" x14ac:dyDescent="0.25">
      <c r="A23" s="7" t="s">
        <v>70</v>
      </c>
      <c r="B23" s="8" t="s">
        <v>84</v>
      </c>
      <c r="C23" s="4">
        <v>0</v>
      </c>
      <c r="D23" s="24"/>
      <c r="E23" s="4">
        <v>0</v>
      </c>
      <c r="F23" s="5">
        <f t="shared" si="0"/>
        <v>0</v>
      </c>
      <c r="G23" s="6" t="e">
        <f>(F23*100)/($F$23)</f>
        <v>#DIV/0!</v>
      </c>
      <c r="H23" s="11"/>
      <c r="I23" s="11"/>
      <c r="J23" s="11"/>
      <c r="K23" s="11"/>
      <c r="L23" s="11"/>
    </row>
    <row r="24" spans="1:12" ht="35.1" customHeight="1" x14ac:dyDescent="0.25">
      <c r="A24" s="7" t="s">
        <v>71</v>
      </c>
      <c r="B24" s="8" t="s">
        <v>72</v>
      </c>
      <c r="C24" s="4">
        <v>1</v>
      </c>
      <c r="D24" s="24"/>
      <c r="E24" s="4">
        <v>1</v>
      </c>
      <c r="F24" s="5">
        <f t="shared" si="0"/>
        <v>2</v>
      </c>
      <c r="G24" s="6">
        <f>(F24*100)/($F$24)</f>
        <v>100</v>
      </c>
      <c r="H24" s="11"/>
      <c r="I24" s="11"/>
      <c r="J24" s="11"/>
      <c r="K24" s="11"/>
      <c r="L24" s="11"/>
    </row>
    <row r="25" spans="1:12" ht="35.1" customHeight="1" x14ac:dyDescent="0.25">
      <c r="A25" s="7" t="s">
        <v>73</v>
      </c>
      <c r="B25" s="8" t="s">
        <v>74</v>
      </c>
      <c r="C25" s="4">
        <v>1</v>
      </c>
      <c r="D25" s="24"/>
      <c r="E25" s="4">
        <v>0</v>
      </c>
      <c r="F25" s="5">
        <f t="shared" si="0"/>
        <v>1</v>
      </c>
      <c r="G25" s="6">
        <f>(F25*100)/($F$25)</f>
        <v>100</v>
      </c>
      <c r="H25" s="11"/>
      <c r="I25" s="11"/>
      <c r="J25" s="11"/>
      <c r="K25" s="11"/>
      <c r="L25" s="11"/>
    </row>
    <row r="26" spans="1:12" ht="38.1" customHeight="1" x14ac:dyDescent="0.25">
      <c r="A26" s="7" t="s">
        <v>75</v>
      </c>
      <c r="B26" s="8" t="s">
        <v>76</v>
      </c>
      <c r="C26" s="4">
        <v>1</v>
      </c>
      <c r="D26" s="24"/>
      <c r="E26" s="4">
        <v>0</v>
      </c>
      <c r="F26" s="5">
        <f t="shared" si="0"/>
        <v>1</v>
      </c>
      <c r="G26" s="6">
        <f>(F26*100)/($F$26)</f>
        <v>100</v>
      </c>
      <c r="H26" s="11"/>
      <c r="I26" s="11"/>
      <c r="J26" s="11"/>
      <c r="K26" s="11"/>
      <c r="L26" s="11"/>
    </row>
    <row r="27" spans="1:12" ht="35.1" customHeight="1" x14ac:dyDescent="0.25">
      <c r="A27" s="7" t="s">
        <v>85</v>
      </c>
      <c r="B27" s="8" t="s">
        <v>86</v>
      </c>
      <c r="C27" s="4">
        <v>1</v>
      </c>
      <c r="D27" s="24"/>
      <c r="E27" s="4">
        <v>0</v>
      </c>
      <c r="F27" s="5">
        <f t="shared" si="0"/>
        <v>1</v>
      </c>
      <c r="G27" s="6">
        <f>(F27*100)/($F$27)</f>
        <v>100</v>
      </c>
      <c r="H27" s="11"/>
      <c r="I27" s="11"/>
      <c r="J27" s="11"/>
      <c r="K27" s="11"/>
      <c r="L27" s="11"/>
    </row>
    <row r="28" spans="1:12" ht="35.1" customHeight="1" x14ac:dyDescent="0.25">
      <c r="A28" s="7" t="s">
        <v>87</v>
      </c>
      <c r="B28" s="8" t="s">
        <v>88</v>
      </c>
      <c r="C28" s="4">
        <v>0</v>
      </c>
      <c r="D28" s="24"/>
      <c r="E28" s="4">
        <v>1</v>
      </c>
      <c r="F28" s="5">
        <f t="shared" si="0"/>
        <v>1</v>
      </c>
      <c r="G28" s="6">
        <f>(F28*100)/($F$28)</f>
        <v>100</v>
      </c>
      <c r="H28" s="11"/>
      <c r="I28" s="11"/>
      <c r="J28" s="11"/>
      <c r="K28" s="11"/>
      <c r="L28" s="11"/>
    </row>
    <row r="29" spans="1:12" ht="35.1" customHeight="1" x14ac:dyDescent="0.25">
      <c r="A29" s="7" t="s">
        <v>89</v>
      </c>
      <c r="B29" s="8" t="s">
        <v>90</v>
      </c>
      <c r="C29" s="4">
        <v>1</v>
      </c>
      <c r="D29" s="25"/>
      <c r="E29" s="4">
        <v>0</v>
      </c>
      <c r="F29" s="5">
        <f t="shared" si="0"/>
        <v>1</v>
      </c>
      <c r="G29" s="6">
        <f>(F29*100)/($F$29)</f>
        <v>100</v>
      </c>
      <c r="H29" s="11"/>
      <c r="I29" s="11"/>
      <c r="J29" s="11"/>
      <c r="K29" s="11"/>
      <c r="L29" s="11"/>
    </row>
    <row r="30" spans="1:12" ht="30" customHeight="1" x14ac:dyDescent="0.25">
      <c r="A30" s="15" t="s">
        <v>6</v>
      </c>
      <c r="B30" s="16"/>
      <c r="C30" s="6">
        <f>AVERAGE(C5:C29)*100</f>
        <v>88</v>
      </c>
      <c r="D30" s="6"/>
      <c r="E30" s="6">
        <f>AVERAGE(E5:E29)*100</f>
        <v>76</v>
      </c>
      <c r="F30" s="5"/>
      <c r="G30" s="6"/>
      <c r="H30" s="11"/>
      <c r="I30" s="11"/>
      <c r="J30" s="11"/>
      <c r="K30" s="11"/>
      <c r="L30" s="11"/>
    </row>
    <row r="31" spans="1:12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12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1:12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12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1:12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2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2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spans="1:12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spans="1:12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2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2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2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2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1:12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1:12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12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</row>
    <row r="62" spans="1:12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</row>
    <row r="63" spans="1:12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</row>
    <row r="64" spans="1:12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</row>
    <row r="65" spans="1:12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</row>
    <row r="66" spans="1:12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spans="1:12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spans="1:12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</sheetData>
  <mergeCells count="6">
    <mergeCell ref="A30:B30"/>
    <mergeCell ref="A1:G1"/>
    <mergeCell ref="A2:G2"/>
    <mergeCell ref="A3:B3"/>
    <mergeCell ref="C3:G3"/>
    <mergeCell ref="D5:D29"/>
  </mergeCells>
  <hyperlinks>
    <hyperlink ref="D5:D29" r:id="rId1" display="Se informa que esté mes el consejo no sesionó"/>
  </hyperlinks>
  <pageMargins left="0.7" right="0.7" top="0.75" bottom="0.75" header="0.3" footer="0.3"/>
  <pageSetup orientation="portrait" r:id="rId2"/>
  <ignoredErrors>
    <ignoredError sqref="G6" formula="1"/>
    <ignoredError sqref="G7 G28 G23" evalError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9"/>
  <sheetViews>
    <sheetView zoomScaleNormal="100" workbookViewId="0">
      <selection activeCell="A3" sqref="A3:B3"/>
    </sheetView>
  </sheetViews>
  <sheetFormatPr baseColWidth="10" defaultColWidth="11.42578125" defaultRowHeight="15" x14ac:dyDescent="0.25"/>
  <cols>
    <col min="1" max="1" width="35.7109375" customWidth="1"/>
    <col min="2" max="2" width="40.7109375" customWidth="1"/>
    <col min="3" max="13" width="12.7109375" customWidth="1"/>
  </cols>
  <sheetData>
    <row r="1" spans="1:18" ht="30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1"/>
      <c r="O1" s="11"/>
      <c r="P1" s="11"/>
      <c r="Q1" s="11"/>
      <c r="R1" s="11"/>
    </row>
    <row r="2" spans="1:18" ht="45" customHeight="1" x14ac:dyDescent="0.25">
      <c r="A2" s="19" t="s">
        <v>21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11"/>
      <c r="O2" s="11"/>
      <c r="P2" s="11"/>
      <c r="Q2" s="11"/>
      <c r="R2" s="11"/>
    </row>
    <row r="3" spans="1:18" ht="30" customHeight="1" x14ac:dyDescent="0.25">
      <c r="A3" s="28" t="s">
        <v>1</v>
      </c>
      <c r="B3" s="29"/>
      <c r="C3" s="30" t="s">
        <v>53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11"/>
      <c r="O3" s="11"/>
      <c r="P3" s="11"/>
      <c r="Q3" s="11"/>
      <c r="R3" s="11"/>
    </row>
    <row r="4" spans="1:18" ht="30" customHeight="1" x14ac:dyDescent="0.25">
      <c r="A4" s="1" t="s">
        <v>2</v>
      </c>
      <c r="B4" s="1" t="s">
        <v>3</v>
      </c>
      <c r="C4" s="2">
        <v>44216</v>
      </c>
      <c r="D4" s="2" t="s">
        <v>22</v>
      </c>
      <c r="E4" s="2" t="s">
        <v>23</v>
      </c>
      <c r="F4" s="2" t="s">
        <v>7</v>
      </c>
      <c r="G4" s="2" t="s">
        <v>8</v>
      </c>
      <c r="H4" s="2" t="s">
        <v>9</v>
      </c>
      <c r="I4" s="2">
        <v>44404</v>
      </c>
      <c r="J4" s="2" t="s">
        <v>10</v>
      </c>
      <c r="K4" s="2" t="s">
        <v>11</v>
      </c>
      <c r="L4" s="3" t="s">
        <v>4</v>
      </c>
      <c r="M4" s="3" t="s">
        <v>5</v>
      </c>
      <c r="N4" s="11"/>
      <c r="O4" s="11"/>
      <c r="P4" s="11"/>
      <c r="Q4" s="11"/>
      <c r="R4" s="11"/>
    </row>
    <row r="5" spans="1:18" ht="30" customHeight="1" x14ac:dyDescent="0.25">
      <c r="A5" s="7" t="s">
        <v>33</v>
      </c>
      <c r="B5" s="8" t="s">
        <v>12</v>
      </c>
      <c r="C5" s="4">
        <v>1</v>
      </c>
      <c r="D5" s="23" t="s">
        <v>24</v>
      </c>
      <c r="E5" s="23" t="s">
        <v>24</v>
      </c>
      <c r="F5" s="23" t="s">
        <v>24</v>
      </c>
      <c r="G5" s="23" t="s">
        <v>24</v>
      </c>
      <c r="H5" s="23" t="s">
        <v>24</v>
      </c>
      <c r="I5" s="4">
        <v>1</v>
      </c>
      <c r="J5" s="23" t="s">
        <v>24</v>
      </c>
      <c r="K5" s="23" t="s">
        <v>24</v>
      </c>
      <c r="L5" s="5">
        <f t="shared" ref="L5:L23" si="0">SUM(C5:K5)</f>
        <v>2</v>
      </c>
      <c r="M5" s="6">
        <f>(L5*100)/($L$5)</f>
        <v>100</v>
      </c>
      <c r="N5" s="11"/>
      <c r="O5" s="11"/>
      <c r="P5" s="11"/>
      <c r="Q5" s="11"/>
      <c r="R5" s="11"/>
    </row>
    <row r="6" spans="1:18" ht="30" customHeight="1" x14ac:dyDescent="0.25">
      <c r="A6" s="7" t="s">
        <v>31</v>
      </c>
      <c r="B6" s="8" t="s">
        <v>30</v>
      </c>
      <c r="C6" s="4">
        <v>1</v>
      </c>
      <c r="D6" s="24"/>
      <c r="E6" s="24"/>
      <c r="F6" s="24"/>
      <c r="G6" s="24"/>
      <c r="H6" s="24"/>
      <c r="I6" s="4">
        <v>1</v>
      </c>
      <c r="J6" s="24"/>
      <c r="K6" s="24"/>
      <c r="L6" s="5">
        <f t="shared" si="0"/>
        <v>2</v>
      </c>
      <c r="M6" s="6">
        <f t="shared" ref="M6:M22" si="1">(L6*100)/($L$5)</f>
        <v>100</v>
      </c>
      <c r="N6" s="11"/>
      <c r="O6" s="11"/>
      <c r="P6" s="11"/>
      <c r="Q6" s="11"/>
      <c r="R6" s="11"/>
    </row>
    <row r="7" spans="1:18" ht="30" customHeight="1" x14ac:dyDescent="0.25">
      <c r="A7" s="7" t="s">
        <v>32</v>
      </c>
      <c r="B7" s="8" t="s">
        <v>17</v>
      </c>
      <c r="C7" s="4">
        <v>1</v>
      </c>
      <c r="D7" s="24"/>
      <c r="E7" s="24"/>
      <c r="F7" s="24"/>
      <c r="G7" s="24"/>
      <c r="H7" s="24"/>
      <c r="I7" s="10">
        <v>1</v>
      </c>
      <c r="J7" s="24"/>
      <c r="K7" s="24"/>
      <c r="L7" s="5">
        <f t="shared" si="0"/>
        <v>2</v>
      </c>
      <c r="M7" s="6">
        <f t="shared" si="1"/>
        <v>100</v>
      </c>
      <c r="N7" s="11"/>
      <c r="O7" s="11"/>
      <c r="P7" s="11"/>
      <c r="Q7" s="11"/>
      <c r="R7" s="11"/>
    </row>
    <row r="8" spans="1:18" ht="30" customHeight="1" x14ac:dyDescent="0.25">
      <c r="A8" s="7" t="s">
        <v>34</v>
      </c>
      <c r="B8" s="8" t="s">
        <v>18</v>
      </c>
      <c r="C8" s="4">
        <v>1</v>
      </c>
      <c r="D8" s="24"/>
      <c r="E8" s="24"/>
      <c r="F8" s="24"/>
      <c r="G8" s="24"/>
      <c r="H8" s="24"/>
      <c r="I8" s="4">
        <v>1</v>
      </c>
      <c r="J8" s="24"/>
      <c r="K8" s="24"/>
      <c r="L8" s="5">
        <f t="shared" si="0"/>
        <v>2</v>
      </c>
      <c r="M8" s="6">
        <f t="shared" si="1"/>
        <v>100</v>
      </c>
      <c r="N8" s="11"/>
      <c r="O8" s="11"/>
      <c r="P8" s="11"/>
      <c r="Q8" s="11"/>
      <c r="R8" s="11"/>
    </row>
    <row r="9" spans="1:18" ht="30" customHeight="1" x14ac:dyDescent="0.25">
      <c r="A9" s="7" t="s">
        <v>35</v>
      </c>
      <c r="B9" s="8" t="s">
        <v>36</v>
      </c>
      <c r="C9" s="4">
        <v>1</v>
      </c>
      <c r="D9" s="24"/>
      <c r="E9" s="24"/>
      <c r="F9" s="24"/>
      <c r="G9" s="24"/>
      <c r="H9" s="24"/>
      <c r="I9" s="4">
        <v>1</v>
      </c>
      <c r="J9" s="24"/>
      <c r="K9" s="24"/>
      <c r="L9" s="5">
        <f t="shared" si="0"/>
        <v>2</v>
      </c>
      <c r="M9" s="6">
        <f t="shared" si="1"/>
        <v>100</v>
      </c>
      <c r="N9" s="11"/>
      <c r="O9" s="11"/>
      <c r="P9" s="11"/>
      <c r="Q9" s="11"/>
      <c r="R9" s="11"/>
    </row>
    <row r="10" spans="1:18" ht="30" customHeight="1" x14ac:dyDescent="0.25">
      <c r="A10" s="7" t="s">
        <v>37</v>
      </c>
      <c r="B10" s="8" t="s">
        <v>38</v>
      </c>
      <c r="C10" s="4">
        <v>1</v>
      </c>
      <c r="D10" s="24"/>
      <c r="E10" s="24"/>
      <c r="F10" s="24"/>
      <c r="G10" s="24"/>
      <c r="H10" s="24"/>
      <c r="I10" s="4">
        <v>0</v>
      </c>
      <c r="J10" s="24"/>
      <c r="K10" s="24"/>
      <c r="L10" s="5">
        <f t="shared" si="0"/>
        <v>1</v>
      </c>
      <c r="M10" s="6">
        <f t="shared" si="1"/>
        <v>50</v>
      </c>
      <c r="N10" s="11"/>
      <c r="O10" s="11"/>
      <c r="P10" s="11"/>
      <c r="Q10" s="11"/>
      <c r="R10" s="11"/>
    </row>
    <row r="11" spans="1:18" ht="30" customHeight="1" x14ac:dyDescent="0.25">
      <c r="A11" s="7" t="s">
        <v>39</v>
      </c>
      <c r="B11" s="8" t="s">
        <v>29</v>
      </c>
      <c r="C11" s="4">
        <v>1</v>
      </c>
      <c r="D11" s="24"/>
      <c r="E11" s="24"/>
      <c r="F11" s="24"/>
      <c r="G11" s="24"/>
      <c r="H11" s="24"/>
      <c r="I11" s="4">
        <v>0</v>
      </c>
      <c r="J11" s="24"/>
      <c r="K11" s="24"/>
      <c r="L11" s="5">
        <f t="shared" si="0"/>
        <v>1</v>
      </c>
      <c r="M11" s="6">
        <f t="shared" si="1"/>
        <v>50</v>
      </c>
      <c r="N11" s="11"/>
      <c r="O11" s="11"/>
      <c r="P11" s="11"/>
      <c r="Q11" s="11"/>
      <c r="R11" s="11"/>
    </row>
    <row r="12" spans="1:18" ht="30" customHeight="1" x14ac:dyDescent="0.25">
      <c r="A12" s="7" t="s">
        <v>40</v>
      </c>
      <c r="B12" s="8" t="s">
        <v>19</v>
      </c>
      <c r="C12" s="4">
        <v>0</v>
      </c>
      <c r="D12" s="24"/>
      <c r="E12" s="24"/>
      <c r="F12" s="24"/>
      <c r="G12" s="24"/>
      <c r="H12" s="24"/>
      <c r="I12" s="4">
        <v>0</v>
      </c>
      <c r="J12" s="24"/>
      <c r="K12" s="24"/>
      <c r="L12" s="5">
        <f t="shared" si="0"/>
        <v>0</v>
      </c>
      <c r="M12" s="6">
        <f t="shared" si="1"/>
        <v>0</v>
      </c>
      <c r="N12" s="11"/>
      <c r="O12" s="11"/>
      <c r="P12" s="11"/>
      <c r="Q12" s="11"/>
      <c r="R12" s="11"/>
    </row>
    <row r="13" spans="1:18" ht="30" hidden="1" customHeight="1" x14ac:dyDescent="0.25">
      <c r="A13" s="7" t="s">
        <v>25</v>
      </c>
      <c r="B13" s="9" t="s">
        <v>20</v>
      </c>
      <c r="C13" s="4">
        <v>1</v>
      </c>
      <c r="D13" s="24"/>
      <c r="E13" s="24"/>
      <c r="F13" s="24"/>
      <c r="G13" s="24"/>
      <c r="H13" s="24"/>
      <c r="I13" s="4"/>
      <c r="J13" s="24"/>
      <c r="K13" s="24"/>
      <c r="L13" s="5">
        <f t="shared" si="0"/>
        <v>1</v>
      </c>
      <c r="M13" s="6">
        <f t="shared" si="1"/>
        <v>50</v>
      </c>
      <c r="N13" s="11"/>
      <c r="O13" s="11"/>
      <c r="P13" s="11"/>
      <c r="Q13" s="11"/>
      <c r="R13" s="11"/>
    </row>
    <row r="14" spans="1:18" ht="30" customHeight="1" x14ac:dyDescent="0.25">
      <c r="A14" s="7" t="s">
        <v>41</v>
      </c>
      <c r="B14" s="9" t="s">
        <v>42</v>
      </c>
      <c r="C14" s="4">
        <v>1</v>
      </c>
      <c r="D14" s="24"/>
      <c r="E14" s="24"/>
      <c r="F14" s="24"/>
      <c r="G14" s="24"/>
      <c r="H14" s="24"/>
      <c r="I14" s="4">
        <v>1</v>
      </c>
      <c r="J14" s="24"/>
      <c r="K14" s="24"/>
      <c r="L14" s="5">
        <f t="shared" si="0"/>
        <v>2</v>
      </c>
      <c r="M14" s="6">
        <f t="shared" si="1"/>
        <v>100</v>
      </c>
      <c r="N14" s="11"/>
      <c r="O14" s="11"/>
      <c r="P14" s="11"/>
      <c r="Q14" s="11"/>
      <c r="R14" s="11"/>
    </row>
    <row r="15" spans="1:18" ht="30" customHeight="1" x14ac:dyDescent="0.25">
      <c r="A15" s="7" t="s">
        <v>43</v>
      </c>
      <c r="B15" s="8" t="s">
        <v>26</v>
      </c>
      <c r="C15" s="4">
        <v>1</v>
      </c>
      <c r="D15" s="24"/>
      <c r="E15" s="24"/>
      <c r="F15" s="24"/>
      <c r="G15" s="24"/>
      <c r="H15" s="24"/>
      <c r="I15" s="4">
        <v>1</v>
      </c>
      <c r="J15" s="24"/>
      <c r="K15" s="24"/>
      <c r="L15" s="5">
        <f t="shared" si="0"/>
        <v>2</v>
      </c>
      <c r="M15" s="6">
        <f t="shared" si="1"/>
        <v>100</v>
      </c>
      <c r="N15" s="11"/>
      <c r="O15" s="11"/>
      <c r="P15" s="11"/>
      <c r="Q15" s="11"/>
      <c r="R15" s="11"/>
    </row>
    <row r="16" spans="1:18" ht="30" customHeight="1" x14ac:dyDescent="0.25">
      <c r="A16" s="7" t="s">
        <v>44</v>
      </c>
      <c r="B16" s="8" t="s">
        <v>45</v>
      </c>
      <c r="C16" s="4">
        <v>1</v>
      </c>
      <c r="D16" s="24"/>
      <c r="E16" s="24"/>
      <c r="F16" s="24"/>
      <c r="G16" s="24"/>
      <c r="H16" s="24"/>
      <c r="I16" s="4">
        <v>1</v>
      </c>
      <c r="J16" s="24"/>
      <c r="K16" s="24"/>
      <c r="L16" s="5">
        <f t="shared" si="0"/>
        <v>2</v>
      </c>
      <c r="M16" s="6">
        <f t="shared" si="1"/>
        <v>100</v>
      </c>
      <c r="N16" s="11"/>
      <c r="O16" s="11"/>
      <c r="P16" s="11"/>
      <c r="Q16" s="11"/>
      <c r="R16" s="11"/>
    </row>
    <row r="17" spans="1:18" ht="30" customHeight="1" x14ac:dyDescent="0.25">
      <c r="A17" s="7" t="s">
        <v>46</v>
      </c>
      <c r="B17" s="8" t="s">
        <v>13</v>
      </c>
      <c r="C17" s="4">
        <v>1</v>
      </c>
      <c r="D17" s="24"/>
      <c r="E17" s="24"/>
      <c r="F17" s="24"/>
      <c r="G17" s="24"/>
      <c r="H17" s="24"/>
      <c r="I17" s="4">
        <v>0</v>
      </c>
      <c r="J17" s="24"/>
      <c r="K17" s="24"/>
      <c r="L17" s="5">
        <f t="shared" si="0"/>
        <v>1</v>
      </c>
      <c r="M17" s="6">
        <f t="shared" si="1"/>
        <v>50</v>
      </c>
      <c r="N17" s="11"/>
      <c r="O17" s="11"/>
      <c r="P17" s="11"/>
      <c r="Q17" s="11"/>
      <c r="R17" s="11"/>
    </row>
    <row r="18" spans="1:18" ht="30" customHeight="1" x14ac:dyDescent="0.25">
      <c r="A18" s="7" t="s">
        <v>47</v>
      </c>
      <c r="B18" s="8" t="s">
        <v>14</v>
      </c>
      <c r="C18" s="4">
        <v>0</v>
      </c>
      <c r="D18" s="24"/>
      <c r="E18" s="24"/>
      <c r="F18" s="24"/>
      <c r="G18" s="24"/>
      <c r="H18" s="24"/>
      <c r="I18" s="4">
        <v>1</v>
      </c>
      <c r="J18" s="24"/>
      <c r="K18" s="24"/>
      <c r="L18" s="5">
        <f t="shared" si="0"/>
        <v>1</v>
      </c>
      <c r="M18" s="6">
        <f t="shared" si="1"/>
        <v>50</v>
      </c>
      <c r="N18" s="11"/>
      <c r="O18" s="11"/>
      <c r="P18" s="11"/>
      <c r="Q18" s="11"/>
      <c r="R18" s="11"/>
    </row>
    <row r="19" spans="1:18" ht="30" customHeight="1" x14ac:dyDescent="0.25">
      <c r="A19" s="7" t="s">
        <v>48</v>
      </c>
      <c r="B19" s="8" t="s">
        <v>15</v>
      </c>
      <c r="C19" s="4">
        <v>1</v>
      </c>
      <c r="D19" s="24"/>
      <c r="E19" s="24"/>
      <c r="F19" s="24"/>
      <c r="G19" s="24"/>
      <c r="H19" s="24"/>
      <c r="I19" s="4">
        <v>1</v>
      </c>
      <c r="J19" s="24"/>
      <c r="K19" s="24"/>
      <c r="L19" s="5">
        <f t="shared" si="0"/>
        <v>2</v>
      </c>
      <c r="M19" s="6">
        <f t="shared" si="1"/>
        <v>100</v>
      </c>
      <c r="N19" s="11"/>
      <c r="O19" s="11"/>
      <c r="P19" s="11"/>
      <c r="Q19" s="11"/>
      <c r="R19" s="11"/>
    </row>
    <row r="20" spans="1:18" ht="30" customHeight="1" x14ac:dyDescent="0.25">
      <c r="A20" s="7" t="s">
        <v>49</v>
      </c>
      <c r="B20" s="8" t="s">
        <v>16</v>
      </c>
      <c r="C20" s="4">
        <v>1</v>
      </c>
      <c r="D20" s="24"/>
      <c r="E20" s="24"/>
      <c r="F20" s="24"/>
      <c r="G20" s="24"/>
      <c r="H20" s="24"/>
      <c r="I20" s="4">
        <v>1</v>
      </c>
      <c r="J20" s="24"/>
      <c r="K20" s="24"/>
      <c r="L20" s="5">
        <f t="shared" si="0"/>
        <v>2</v>
      </c>
      <c r="M20" s="6">
        <f t="shared" si="1"/>
        <v>100</v>
      </c>
      <c r="N20" s="11"/>
      <c r="O20" s="11"/>
      <c r="P20" s="11"/>
      <c r="Q20" s="11"/>
      <c r="R20" s="11"/>
    </row>
    <row r="21" spans="1:18" ht="30" customHeight="1" x14ac:dyDescent="0.25">
      <c r="A21" s="7" t="s">
        <v>50</v>
      </c>
      <c r="B21" s="8" t="s">
        <v>27</v>
      </c>
      <c r="C21" s="4">
        <v>1</v>
      </c>
      <c r="D21" s="24"/>
      <c r="E21" s="24"/>
      <c r="F21" s="24"/>
      <c r="G21" s="24"/>
      <c r="H21" s="24"/>
      <c r="I21" s="4">
        <v>1</v>
      </c>
      <c r="J21" s="24"/>
      <c r="K21" s="24"/>
      <c r="L21" s="5">
        <f t="shared" si="0"/>
        <v>2</v>
      </c>
      <c r="M21" s="6">
        <f t="shared" si="1"/>
        <v>100</v>
      </c>
      <c r="N21" s="11"/>
      <c r="O21" s="11"/>
      <c r="P21" s="11"/>
      <c r="Q21" s="11"/>
      <c r="R21" s="11"/>
    </row>
    <row r="22" spans="1:18" ht="30" customHeight="1" x14ac:dyDescent="0.25">
      <c r="A22" s="7" t="s">
        <v>51</v>
      </c>
      <c r="B22" s="9" t="s">
        <v>28</v>
      </c>
      <c r="C22" s="4">
        <v>1</v>
      </c>
      <c r="D22" s="25"/>
      <c r="E22" s="25"/>
      <c r="F22" s="25"/>
      <c r="G22" s="25"/>
      <c r="H22" s="25"/>
      <c r="I22" s="4">
        <v>1</v>
      </c>
      <c r="J22" s="25"/>
      <c r="K22" s="25"/>
      <c r="L22" s="5">
        <f t="shared" si="0"/>
        <v>2</v>
      </c>
      <c r="M22" s="6">
        <f t="shared" si="1"/>
        <v>100</v>
      </c>
      <c r="N22" s="11"/>
      <c r="O22" s="11"/>
      <c r="P22" s="11"/>
      <c r="Q22" s="11"/>
      <c r="R22" s="11"/>
    </row>
    <row r="23" spans="1:18" ht="30" customHeight="1" x14ac:dyDescent="0.25">
      <c r="A23" s="26" t="s">
        <v>6</v>
      </c>
      <c r="B23" s="27"/>
      <c r="C23" s="6">
        <f t="shared" ref="C23:K23" si="2">AVERAGE(C5:C22)*100</f>
        <v>88.888888888888886</v>
      </c>
      <c r="D23" s="6"/>
      <c r="E23" s="6"/>
      <c r="F23" s="6" t="e">
        <f t="shared" si="2"/>
        <v>#DIV/0!</v>
      </c>
      <c r="G23" s="6" t="e">
        <f t="shared" si="2"/>
        <v>#DIV/0!</v>
      </c>
      <c r="H23" s="6" t="e">
        <f t="shared" si="2"/>
        <v>#DIV/0!</v>
      </c>
      <c r="I23" s="6">
        <f t="shared" si="2"/>
        <v>76.470588235294116</v>
      </c>
      <c r="J23" s="6" t="e">
        <f t="shared" si="2"/>
        <v>#DIV/0!</v>
      </c>
      <c r="K23" s="6" t="e">
        <f t="shared" si="2"/>
        <v>#DIV/0!</v>
      </c>
      <c r="L23" s="5" t="e">
        <f t="shared" si="0"/>
        <v>#DIV/0!</v>
      </c>
      <c r="M23" s="6" t="e">
        <f t="shared" ref="M23" si="3">(L23*100)/($L$5)</f>
        <v>#DIV/0!</v>
      </c>
      <c r="N23" s="11"/>
      <c r="O23" s="11"/>
      <c r="P23" s="11"/>
      <c r="Q23" s="11"/>
      <c r="R23" s="11"/>
    </row>
    <row r="24" spans="1:18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1:18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1:18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8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  <row r="34" spans="1:18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8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1:18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1:18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1:18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0" spans="1:18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</row>
    <row r="41" spans="1:18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18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1:18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  <row r="44" spans="1:18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pans="1:18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pans="1:18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</row>
    <row r="47" spans="1:18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</row>
    <row r="48" spans="1:18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</row>
    <row r="49" spans="1:18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  <row r="50" spans="1:18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pans="1:18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</row>
    <row r="52" spans="1:18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</row>
    <row r="53" spans="1:18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</row>
    <row r="54" spans="1:18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</row>
    <row r="55" spans="1:18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56" spans="1:18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</row>
    <row r="57" spans="1:18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</row>
    <row r="58" spans="1:18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</row>
    <row r="59" spans="1:18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</row>
    <row r="60" spans="1:18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</row>
    <row r="61" spans="1:18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</row>
    <row r="62" spans="1:18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</row>
    <row r="63" spans="1:18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18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</row>
    <row r="65" spans="1:18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</row>
    <row r="66" spans="1:18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</row>
    <row r="67" spans="1:18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</row>
    <row r="68" spans="1:18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1:18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18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18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18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</row>
    <row r="73" spans="1:18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</row>
    <row r="74" spans="1:18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</row>
    <row r="75" spans="1:18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</row>
    <row r="76" spans="1:18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</row>
    <row r="77" spans="1:18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</row>
    <row r="78" spans="1:18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</row>
    <row r="79" spans="1:18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</row>
  </sheetData>
  <mergeCells count="12">
    <mergeCell ref="A23:B23"/>
    <mergeCell ref="A1:M1"/>
    <mergeCell ref="A2:M2"/>
    <mergeCell ref="A3:B3"/>
    <mergeCell ref="C3:M3"/>
    <mergeCell ref="D5:D22"/>
    <mergeCell ref="E5:E22"/>
    <mergeCell ref="F5:F22"/>
    <mergeCell ref="G5:G22"/>
    <mergeCell ref="H5:H22"/>
    <mergeCell ref="J5:J22"/>
    <mergeCell ref="K5:K22"/>
  </mergeCells>
  <hyperlinks>
    <hyperlink ref="D5:D22" r:id="rId1" display="Esté mes no sesionó"/>
    <hyperlink ref="E5:E22" r:id="rId2" display="Esté mes el consejo no sesionó"/>
    <hyperlink ref="F5:F22" r:id="rId3" display="Esté mes el consejo no sesionó"/>
    <hyperlink ref="G5:G22" r:id="rId4" display="Esté mes el consejo no sesionó"/>
    <hyperlink ref="H5:H22" r:id="rId5" display="Esté mes el consejo no sesionó"/>
    <hyperlink ref="J5:J22" r:id="rId6" display="Esté mes el consejo no sesionó"/>
    <hyperlink ref="K5:K22" r:id="rId7" display="Esté mes el consejo no sesionó"/>
  </hyperlinks>
  <pageMargins left="0.7" right="0.7" top="0.75" bottom="0.75" header="0.3" footer="0.3"/>
  <pageSetup orientation="portrait" r:id="rId8"/>
  <drawing r:id="rId9"/>
  <legacy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Estadístico 2021-2024</vt:lpstr>
      <vt:lpstr>Estadístico 2018-2021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2021-12-20T22:15:27Z</dcterms:modified>
</cp:coreProperties>
</file>