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nsejo Participación y Planeación\"/>
    </mc:Choice>
  </mc:AlternateContent>
  <bookViews>
    <workbookView xWindow="0" yWindow="0" windowWidth="24000" windowHeight="9735"/>
  </bookViews>
  <sheets>
    <sheet name="2021-2024" sheetId="2" r:id="rId1"/>
    <sheet name="2018-2021" sheetId="1" r:id="rId2"/>
  </sheets>
  <definedNames>
    <definedName name="_xlnm._FilterDatabase" localSheetId="1" hidden="1">'2018-2021'!$A$5:$O$33</definedName>
    <definedName name="_xlnm._FilterDatabase" localSheetId="0" hidden="1">'2021-2024'!$A$5:$J$46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H8" i="2" s="1"/>
  <c r="G35" i="2"/>
  <c r="G36" i="2"/>
  <c r="G37" i="2"/>
  <c r="G38" i="2"/>
  <c r="G39" i="2"/>
  <c r="G40" i="2"/>
  <c r="G41" i="2"/>
  <c r="G42" i="2"/>
  <c r="G43" i="2"/>
  <c r="G44" i="2"/>
  <c r="G45" i="2"/>
  <c r="H38" i="2" l="1"/>
  <c r="H30" i="2"/>
  <c r="H22" i="2"/>
  <c r="H6" i="2"/>
  <c r="H14" i="2"/>
  <c r="H43" i="2"/>
  <c r="H35" i="2"/>
  <c r="H27" i="2"/>
  <c r="H19" i="2"/>
  <c r="H11" i="2"/>
  <c r="H42" i="2"/>
  <c r="H34" i="2"/>
  <c r="H26" i="2"/>
  <c r="H18" i="2"/>
  <c r="H10" i="2"/>
  <c r="H39" i="2"/>
  <c r="H31" i="2"/>
  <c r="H23" i="2"/>
  <c r="H15" i="2"/>
  <c r="H45" i="2"/>
  <c r="H41" i="2"/>
  <c r="H37" i="2"/>
  <c r="H33" i="2"/>
  <c r="H29" i="2"/>
  <c r="H25" i="2"/>
  <c r="H21" i="2"/>
  <c r="H17" i="2"/>
  <c r="H13" i="2"/>
  <c r="H9" i="2"/>
  <c r="H44" i="2"/>
  <c r="H40" i="2"/>
  <c r="H36" i="2"/>
  <c r="H32" i="2"/>
  <c r="H28" i="2"/>
  <c r="H24" i="2"/>
  <c r="H20" i="2"/>
  <c r="H16" i="2"/>
  <c r="H12" i="2"/>
  <c r="F46" i="2"/>
  <c r="E46" i="2"/>
  <c r="D46" i="2"/>
  <c r="L6" i="1" l="1"/>
  <c r="M25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D33" i="1"/>
  <c r="E33" i="1"/>
  <c r="F33" i="1"/>
  <c r="G33" i="1"/>
  <c r="H33" i="1"/>
  <c r="I33" i="1"/>
  <c r="J33" i="1"/>
  <c r="K33" i="1"/>
  <c r="C33" i="1"/>
  <c r="M15" i="1"/>
  <c r="M26" i="1" l="1"/>
  <c r="M19" i="1"/>
  <c r="M27" i="1"/>
  <c r="M8" i="1"/>
  <c r="M14" i="1"/>
  <c r="M29" i="1"/>
  <c r="M31" i="1"/>
  <c r="M9" i="1"/>
  <c r="M12" i="1"/>
  <c r="M22" i="1"/>
  <c r="M10" i="1"/>
  <c r="M21" i="1"/>
  <c r="M6" i="1"/>
  <c r="M28" i="1"/>
  <c r="M17" i="1"/>
  <c r="M30" i="1"/>
  <c r="M18" i="1"/>
  <c r="M7" i="1"/>
  <c r="M16" i="1"/>
  <c r="M20" i="1"/>
  <c r="M32" i="1"/>
  <c r="M23" i="1"/>
  <c r="M11" i="1"/>
  <c r="M24" i="1"/>
  <c r="M13" i="1"/>
</calcChain>
</file>

<file path=xl/comments1.xml><?xml version="1.0" encoding="utf-8"?>
<comments xmlns="http://schemas.openxmlformats.org/spreadsheetml/2006/main">
  <authors>
    <author>Mildred Gonzalez Rubio</author>
  </authors>
  <commentList>
    <comment ref="F10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Mario Fausto Flores Hernández </t>
        </r>
      </text>
    </comment>
    <comment ref="F11" authorId="0" shapeId="0">
      <text>
        <r>
          <rPr>
            <b/>
            <sz val="8"/>
            <color indexed="81"/>
            <rFont val="Century Gothic"/>
            <family val="2"/>
          </rPr>
          <t>Asistió suplente: María del Rocío Díaz Aquino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Century Gothic"/>
            <family val="2"/>
          </rPr>
          <t>Asisitó suplente: José de Jesús Torres Vega</t>
        </r>
        <r>
          <rPr>
            <b/>
            <sz val="9"/>
            <color indexed="81"/>
            <rFont val="Century Gothic"/>
            <family val="2"/>
          </rPr>
          <t xml:space="preserve"> </t>
        </r>
      </text>
    </comment>
    <comment ref="F13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Heriberto Terrones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5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Álvaro Orozco Gutiérrez  </t>
        </r>
      </text>
    </comment>
    <comment ref="F37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 Pablo de Padua López </t>
        </r>
        <r>
          <rPr>
            <b/>
            <sz val="9"/>
            <color indexed="81"/>
            <rFont val="Tahoma"/>
            <family val="2"/>
          </rPr>
          <t xml:space="preserve">  </t>
        </r>
      </text>
    </comment>
    <comment ref="F38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Guadalupe Javier González Rodríguez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8"/>
            <color indexed="81"/>
            <rFont val="Century Gothic"/>
            <family val="2"/>
          </rPr>
          <t xml:space="preserve">Asistió suplente: Felipe Vázquez Vargas </t>
        </r>
      </text>
    </comment>
  </commentList>
</comments>
</file>

<file path=xl/sharedStrings.xml><?xml version="1.0" encoding="utf-8"?>
<sst xmlns="http://schemas.openxmlformats.org/spreadsheetml/2006/main" count="213" uniqueCount="129">
  <si>
    <t>AYUNTAMIENTO DE ZAPOPAN, JALISCO</t>
  </si>
  <si>
    <t>Información fundamental- Ayuntamientos</t>
  </si>
  <si>
    <t>Abril</t>
  </si>
  <si>
    <t>Junio</t>
  </si>
  <si>
    <t>Julio</t>
  </si>
  <si>
    <t>Agosto</t>
  </si>
  <si>
    <t>Septiembre</t>
  </si>
  <si>
    <t>Octubre</t>
  </si>
  <si>
    <t>Total de asistencias</t>
  </si>
  <si>
    <t>Integrante</t>
  </si>
  <si>
    <t>Presidente del Consejo</t>
  </si>
  <si>
    <t>Noviembre</t>
  </si>
  <si>
    <t>Rosalío Velasco Orozco</t>
  </si>
  <si>
    <t>Guadalupe Yolanda Padilla Jiménez</t>
  </si>
  <si>
    <t>Luis Rafael Méndez Jaled</t>
  </si>
  <si>
    <t>Margarita Sierra Díaz</t>
  </si>
  <si>
    <t>Mauro Garza Marín</t>
  </si>
  <si>
    <t>Javier Hurtado González</t>
  </si>
  <si>
    <t>Saraí Hernández Contreras</t>
  </si>
  <si>
    <t>Raúl Tejeda González</t>
  </si>
  <si>
    <t>Armando Brenez Moreno</t>
  </si>
  <si>
    <t>Froylan Díaz Rojas</t>
  </si>
  <si>
    <t>Salvador Mancera Sansoube</t>
  </si>
  <si>
    <t>Elizabeth Velázquez Romero</t>
  </si>
  <si>
    <t>Lorenzo Javier Sánchez Sosa</t>
  </si>
  <si>
    <t>Pedro Corona Orozco</t>
  </si>
  <si>
    <t>Pablo Carrillo Reza</t>
  </si>
  <si>
    <t>Rebeca de Jesús Alcocer Aguilar</t>
  </si>
  <si>
    <t>Cargo</t>
  </si>
  <si>
    <t>Esperanza Pérez Ruíz</t>
  </si>
  <si>
    <t>José Alberto Castellanos Gutiérrez /
Luis Gustavo Padilla Montes</t>
  </si>
  <si>
    <t>Mauricio Pineda Velarde /
María José Lazcano Vázquez Mellado</t>
  </si>
  <si>
    <t>Ismael Jauregui Castañeda</t>
  </si>
  <si>
    <t>Enero</t>
  </si>
  <si>
    <t>Febrero</t>
  </si>
  <si>
    <t>Marzo</t>
  </si>
  <si>
    <t>Mayo</t>
  </si>
  <si>
    <t>Esté mes no sesionó</t>
  </si>
  <si>
    <t>María del Socorro Madrigal Gallegos/ Sergio Barrera Sepúlveda</t>
  </si>
  <si>
    <t>Wendy Sofía Ramírez Campos/
 Iván Ricardo Chávez Gómez</t>
  </si>
  <si>
    <t>María Ornelas Orozco/ 
Mónica Paola Magaña Mendoza</t>
  </si>
  <si>
    <t xml:space="preserve">Patricia Fregoso Cruz </t>
  </si>
  <si>
    <t>Miguel Ángel Ixtlahuac Baumbach</t>
  </si>
  <si>
    <t>Juan José Frangie Saade</t>
  </si>
  <si>
    <t>Paulina del Carmen Torres Padilla</t>
  </si>
  <si>
    <t>ASISTENCIA</t>
  </si>
  <si>
    <t>Porcentaje de asistencia por miembro</t>
  </si>
  <si>
    <t xml:space="preserve">TOTAL </t>
  </si>
  <si>
    <t>Estadística de Asistencia del
Consejo de Participación y Planeación para el Desarrollo Municipal de Zapopan, Jalisco 2021</t>
  </si>
  <si>
    <t xml:space="preserve">NOMBRE DE LOS INTEGRANTES 
DEL CONSEJO </t>
  </si>
  <si>
    <t>Se informa que el Consejo no sesionó</t>
  </si>
  <si>
    <t xml:space="preserve">NOMBRE DE LOS INTEGRANTES DEL CONSEJO </t>
  </si>
  <si>
    <t>Estadística de Asistencia 2021
Consejo de Participación y Planeación para el Desarrollo Municipal de Zapopan</t>
  </si>
  <si>
    <t>Director de Planeación para el Desarrollo de la Ciudad</t>
  </si>
  <si>
    <t>Patricia Fregoso Cruz</t>
  </si>
  <si>
    <t>Ismael Jáuregui Castañeda</t>
  </si>
  <si>
    <t>Representante de la Mesa de Trabajo Distrital Zona 4</t>
  </si>
  <si>
    <t xml:space="preserve">Roberto Saúl Villegas Valdovinos </t>
  </si>
  <si>
    <t>José Luis García González</t>
  </si>
  <si>
    <t>Representante de la Mesa de Trabajo Distrital Zona 7</t>
  </si>
  <si>
    <t>Representante de la Mesa de Trabajo Distrital Zona 8</t>
  </si>
  <si>
    <t xml:space="preserve">Oscar Javier Ramírez Castellanos </t>
  </si>
  <si>
    <t>Secretario Técnico del Consejo</t>
  </si>
  <si>
    <t xml:space="preserve">Guadalupe Yolanda Padilla Jiménez </t>
  </si>
  <si>
    <t xml:space="preserve">Carlos del Río Madrigal </t>
  </si>
  <si>
    <t>Margarita Sierra Díaz de Rivera</t>
  </si>
  <si>
    <t xml:space="preserve">Carlos Villaseñor Franco </t>
  </si>
  <si>
    <t xml:space="preserve">Luis Gustavo Padilla Montes </t>
  </si>
  <si>
    <t xml:space="preserve">Roberto Arias de la Mora </t>
  </si>
  <si>
    <t xml:space="preserve">Melina Alatorre Núñez </t>
  </si>
  <si>
    <t xml:space="preserve">Cindy Blanca Ochoa </t>
  </si>
  <si>
    <t xml:space="preserve">Claudio Alberto de Angelis Martínez </t>
  </si>
  <si>
    <t xml:space="preserve">Estefanía Juárez Limón </t>
  </si>
  <si>
    <t>Dulce Sarahí Cortés Vite</t>
  </si>
  <si>
    <t xml:space="preserve">Alberto Uribe Camacho </t>
  </si>
  <si>
    <t xml:space="preserve">Omar Antonio Borboa Becerra </t>
  </si>
  <si>
    <t xml:space="preserve">José Pedro Kumamoto Aguilar </t>
  </si>
  <si>
    <t xml:space="preserve">Saray Hernández Contreras </t>
  </si>
  <si>
    <t xml:space="preserve">Bernardo Sáenz Barba </t>
  </si>
  <si>
    <t xml:space="preserve">Violeta Azcona Reyes </t>
  </si>
  <si>
    <t>Luis Enrique Gonzáles Araiza</t>
  </si>
  <si>
    <t xml:space="preserve">Salvador Mancera Sansoube </t>
  </si>
  <si>
    <t xml:space="preserve">Pedro Corona Orozco </t>
  </si>
  <si>
    <t xml:space="preserve">Esperanza Pérez </t>
  </si>
  <si>
    <t xml:space="preserve">Rebeca de Jesús Alcocer Aguilar </t>
  </si>
  <si>
    <t xml:space="preserve">Luis Enrique Ceseña Cayeros </t>
  </si>
  <si>
    <t xml:space="preserve">Ansurio Saldaña Castañeda </t>
  </si>
  <si>
    <t xml:space="preserve">Ramón Cruz Padilla </t>
  </si>
  <si>
    <t xml:space="preserve">Praxedis Gracía Luquin </t>
  </si>
  <si>
    <t>Blanca Estela Jiménez López</t>
  </si>
  <si>
    <t xml:space="preserve">Silvano Tello Corona </t>
  </si>
  <si>
    <t xml:space="preserve">María del Rosario Razo Avilés </t>
  </si>
  <si>
    <t xml:space="preserve">José Luis Romo Ángel </t>
  </si>
  <si>
    <t>Presidente Municipal</t>
  </si>
  <si>
    <t xml:space="preserve">Representante de la Mesa de Trabajo Distrital de la  Zona Rural Norte </t>
  </si>
  <si>
    <t xml:space="preserve">Representante de la Mesa de Trabajo Distrital de la  Zona 6 </t>
  </si>
  <si>
    <t xml:space="preserve">Presidente de la Cámara Mexicana de la Industria de la Construcción 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</si>
  <si>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</si>
  <si>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</si>
  <si>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Presidente del Colegio de Jalisco </t>
  </si>
  <si>
    <t>Regidora Coordinadora de la Fracción del Partido Revolucionario Institucional (PRI)</t>
  </si>
  <si>
    <t>Regidor Coordinador de la Fracción Edilicia del Partido de Movimiento de Regeneración Nacional (MORENA)</t>
  </si>
  <si>
    <t xml:space="preserve">Regidor Coordinador de la Fracción Edilicia del Partido Acción Nacional (PAN) </t>
  </si>
  <si>
    <t xml:space="preserve">Regidor Coordinador de la Fracción Edilicia del partido FUTURO </t>
  </si>
  <si>
    <t xml:space="preserve">Titular de la Dirección de Obras Públicas </t>
  </si>
  <si>
    <t xml:space="preserve">Presidente de la Asociación Vecinal de la Colona Valle de los Robles </t>
  </si>
  <si>
    <t xml:space="preserve">Presidente del Colegio de Ingenieros del Estado de Jalisco </t>
  </si>
  <si>
    <t xml:space="preserve">Presidente Colectivo Pro Inclusión e Igualdad de Jalisco </t>
  </si>
  <si>
    <t xml:space="preserve">Director Ejecutivo de FM4 paso libre </t>
  </si>
  <si>
    <t xml:space="preserve">Representante de la Sociedad Civil Organizada que actúa en el Municipio. </t>
  </si>
  <si>
    <t xml:space="preserve">Titular de la Dirección de Delegaciones y Agencias Municipales </t>
  </si>
  <si>
    <t xml:space="preserve">Pueblos y Comunidades Indígenas dentro del Municipio Presidente de la Comunidad Indígena de San Esteban </t>
  </si>
  <si>
    <t xml:space="preserve">Pueblos y Comunidades Indígenas dentro del Municipio </t>
  </si>
  <si>
    <t xml:space="preserve">Cooperativa INNOVARTE Diseño y Estilo Wixarija </t>
  </si>
  <si>
    <t xml:space="preserve">Cooperativa "Granja Lombricola La Primavera" </t>
  </si>
  <si>
    <t>Representate de la Mesa de Trabajo Distrital Zona 1A</t>
  </si>
  <si>
    <t>Representante de la Mesa de Trabajo Distrital Zona 1B</t>
  </si>
  <si>
    <t>Representante de la Mesa de Trabajo Distrital Zona 2A</t>
  </si>
  <si>
    <t>Representante de la Mesa de Trabajo Distrital Zona 2B</t>
  </si>
  <si>
    <t>Representante de la Mesa de Trabajo Distrital Zona 5A</t>
  </si>
  <si>
    <t>Representante de la Mesa de Trabajo Distrital Zona 5B</t>
  </si>
  <si>
    <t xml:space="preserve">Representante de la Mesa de Trabajo Distrital Zona Rural Sur </t>
  </si>
  <si>
    <t xml:space="preserve">Jefa de Gabinete </t>
  </si>
  <si>
    <t>Coordinadora de Gestión Integral de la Ciudad</t>
  </si>
  <si>
    <t xml:space="preserve">Secretaría de Planeación y Participación Ciudadana en Municipios Metropolitanos del Estado de Jalisco </t>
  </si>
  <si>
    <t xml:space="preserve">Regidora Presidenta de la Comisión Colegiada y Permanente de Promoción y Desarrollo Económico del Empleo </t>
  </si>
  <si>
    <t xml:space="preserve">Regidora Presidenta de la Comisión Colegiada y Permanente de Participación Ciudadana </t>
  </si>
  <si>
    <t xml:space="preserve">Regidor Presidente de la Comisión Colegiada y Permanente de Deportes </t>
  </si>
  <si>
    <t>Regidora Presidenta de la Comisión Colegiada y Permanente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</si>
</sst>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i/>
      <sz val="11"/>
      <color rgb="FF7F7F7F"/>
      <name val="Calibri"/>
      <family val="2"/>
      <scheme val="minor"/>
    </font>
    <font>
      <b/>
      <sz val="8"/>
      <color indexed="8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9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14" fontId="13" fillId="4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14" fontId="13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6" fillId="0" borderId="9" xfId="9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6" fillId="0" borderId="9" xfId="8" applyFont="1" applyBorder="1" applyAlignment="1" applyProtection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top" wrapText="1"/>
    </xf>
    <xf numFmtId="0" fontId="9" fillId="2" borderId="7" xfId="1" applyFont="1" applyFill="1" applyBorder="1" applyAlignment="1">
      <alignment horizontal="center" vertical="top" wrapText="1"/>
    </xf>
    <xf numFmtId="0" fontId="9" fillId="2" borderId="8" xfId="1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1" fillId="0" borderId="10" xfId="8" applyFont="1" applyBorder="1" applyAlignment="1">
      <alignment horizontal="center" vertical="top" wrapText="1"/>
    </xf>
    <xf numFmtId="0" fontId="11" fillId="0" borderId="11" xfId="8" applyFont="1" applyBorder="1" applyAlignment="1">
      <alignment horizontal="center" vertical="top" wrapText="1"/>
    </xf>
    <xf numFmtId="0" fontId="11" fillId="0" borderId="12" xfId="8" applyFont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6" fillId="2" borderId="14" xfId="2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</cellXfs>
  <cellStyles count="10">
    <cellStyle name="Hipervínculo" xfId="8" builtinId="8"/>
    <cellStyle name="Normal" xfId="0" builtinId="0"/>
    <cellStyle name="Normal 2" xfId="3"/>
    <cellStyle name="Normal 2 4" xfId="4"/>
    <cellStyle name="Normal 3" xfId="5"/>
    <cellStyle name="Normal 4" xfId="1"/>
    <cellStyle name="Normal 5" xfId="6"/>
    <cellStyle name="TableStyleLight1" xfId="2"/>
    <cellStyle name="Texto explicativo" xfId="9" builtinId="53"/>
    <cellStyle name="Texto explicativo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'2021-2024'!$A$34:$A$45</c:f>
              <c:strCache>
                <c:ptCount val="12"/>
                <c:pt idx="0">
                  <c:v>Pablo Carrillo Reza</c:v>
                </c:pt>
                <c:pt idx="1">
                  <c:v>Rebeca de Jesús Alcocer Aguilar </c:v>
                </c:pt>
                <c:pt idx="2">
                  <c:v>Luis Enrique Ceseña Cayeros </c:v>
                </c:pt>
                <c:pt idx="3">
                  <c:v>Silvano Tello Corona </c:v>
                </c:pt>
                <c:pt idx="4">
                  <c:v>María del Rosario Razo Avilés </c:v>
                </c:pt>
                <c:pt idx="5">
                  <c:v>Ansurio Saldaña Castañeda </c:v>
                </c:pt>
                <c:pt idx="6">
                  <c:v>José Luis Romo Ángel </c:v>
                </c:pt>
                <c:pt idx="7">
                  <c:v>Roberto Saúl Villegas Valdovinos </c:v>
                </c:pt>
                <c:pt idx="8">
                  <c:v>José Luis García González</c:v>
                </c:pt>
                <c:pt idx="9">
                  <c:v>Ramón Cruz Padilla </c:v>
                </c:pt>
                <c:pt idx="10">
                  <c:v>Praxedis Gracía Luquin </c:v>
                </c:pt>
                <c:pt idx="11">
                  <c:v>Blanca Estela Jiménez López</c:v>
                </c:pt>
              </c:strCache>
            </c:strRef>
          </c:cat>
          <c:val>
            <c:numRef>
              <c:f>'2021-2024'!$G$34:$G$45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4503408"/>
        <c:axId val="264503800"/>
      </c:barChart>
      <c:catAx>
        <c:axId val="26450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64503800"/>
        <c:crosses val="autoZero"/>
        <c:auto val="1"/>
        <c:lblAlgn val="ctr"/>
        <c:lblOffset val="100"/>
        <c:noMultiLvlLbl val="0"/>
      </c:catAx>
      <c:valAx>
        <c:axId val="264503800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6450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48545861297539E-3"/>
                  <c:y val="0"/>
                </c:manualLayout>
              </c:layout>
              <c:tx>
                <c:rich>
                  <a:bodyPr/>
                  <a:lstStyle/>
                  <a:p>
                    <a:fld id="{4C36108A-7D5C-45F7-AAEF-E079E1329C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AB-4D6F-87C4-02DEC6533EB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1931394481729942E-2"/>
                  <c:y val="-4.9200492004920953E-3"/>
                </c:manualLayout>
              </c:layout>
              <c:tx>
                <c:rich>
                  <a:bodyPr/>
                  <a:lstStyle/>
                  <a:p>
                    <a:fld id="{F90DFE73-A821-43C8-9141-C2D4445FF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31-4FB6-9B2A-366F4439CD8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CAD41C-F5C7-4362-9B92-0DC63408E6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AB-4D6F-87C4-02DEC6533EB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'2021-2024'!$D$5:$F$5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16/12/2021</c:v>
                </c:pt>
              </c:strCache>
            </c:strRef>
          </c:cat>
          <c:val>
            <c:numRef>
              <c:f>'2021-2024'!$D$46:$F$46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3948808"/>
        <c:axId val="263949200"/>
        <c:axId val="0"/>
      </c:bar3DChart>
      <c:catAx>
        <c:axId val="263948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3949200"/>
        <c:crosses val="autoZero"/>
        <c:auto val="1"/>
        <c:lblAlgn val="ctr"/>
        <c:lblOffset val="100"/>
        <c:noMultiLvlLbl val="0"/>
      </c:catAx>
      <c:valAx>
        <c:axId val="26394920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39488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/>
            </a:pPr>
            <a:r>
              <a:rPr lang="es-MX" sz="11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/>
            </a:pPr>
            <a:r>
              <a:rPr lang="es-MX" sz="1100" b="1">
                <a:latin typeface="Century Gothic" panose="020B0502020202020204" pitchFamily="34" charset="0"/>
              </a:rPr>
              <a:t>para el</a:t>
            </a:r>
            <a:r>
              <a:rPr lang="es-MX" sz="11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/>
            </a:pPr>
            <a:endParaRPr lang="es-MX" sz="11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'2018-2021'!$A$6:$A$32</c:f>
              <c:strCache>
                <c:ptCount val="27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Patricia Fregoso Cruz </c:v>
                </c:pt>
                <c:pt idx="3">
                  <c:v>Miguel Ángel Ixtlahuac Baumbach</c:v>
                </c:pt>
                <c:pt idx="4">
                  <c:v>Rosalío Velasco Orozco</c:v>
                </c:pt>
                <c:pt idx="5">
                  <c:v>Guadalupe Yolanda Padilla Jiménez</c:v>
                </c:pt>
                <c:pt idx="6">
                  <c:v>Luis Rafael Méndez Jaled</c:v>
                </c:pt>
                <c:pt idx="7">
                  <c:v>Margarita Sierra Díaz</c:v>
                </c:pt>
                <c:pt idx="8">
                  <c:v>Mauro Garza Marín</c:v>
                </c:pt>
                <c:pt idx="9">
                  <c:v>José Alberto Castellanos Gutiérrez /
Luis Gustavo Padilla Montes</c:v>
                </c:pt>
                <c:pt idx="10">
                  <c:v>Javier Hurtado González</c:v>
                </c:pt>
                <c:pt idx="11">
                  <c:v>Wendy Sofía Ramírez Campos/
 Iván Ricardo Chávez Gómez</c:v>
                </c:pt>
                <c:pt idx="12">
                  <c:v>María del Socorro Madrigal Gallegos/ Sergio Barrera Sepúlveda</c:v>
                </c:pt>
                <c:pt idx="13">
                  <c:v>María Ornelas Orozco/ 
Mónica Paola Magaña Mendoza</c:v>
                </c:pt>
                <c:pt idx="14">
                  <c:v>Ismael Jauregui Castañeda</c:v>
                </c:pt>
                <c:pt idx="15">
                  <c:v>Saraí Hernández Contreras</c:v>
                </c:pt>
                <c:pt idx="16">
                  <c:v>Raúl Tejeda González</c:v>
                </c:pt>
                <c:pt idx="17">
                  <c:v>Armando Brenez Moreno</c:v>
                </c:pt>
                <c:pt idx="18">
                  <c:v>Froylan Díaz Rojas</c:v>
                </c:pt>
                <c:pt idx="19">
                  <c:v>Mauricio Pineda Velarde /
María José Lazcano Vázquez Mellado</c:v>
                </c:pt>
                <c:pt idx="20">
                  <c:v>Salvador Mancera Sansoube</c:v>
                </c:pt>
                <c:pt idx="21">
                  <c:v>Elizabeth Velázquez Romero</c:v>
                </c:pt>
                <c:pt idx="22">
                  <c:v>Lorenzo Javier Sánchez Sosa</c:v>
                </c:pt>
                <c:pt idx="23">
                  <c:v>Pedro Corona Orozco</c:v>
                </c:pt>
                <c:pt idx="24">
                  <c:v>Esperanza Pérez Ruíz</c:v>
                </c:pt>
                <c:pt idx="25">
                  <c:v>Pablo Carrillo Reza</c:v>
                </c:pt>
                <c:pt idx="26">
                  <c:v>Rebeca de Jesús Alcocer Aguilar</c:v>
                </c:pt>
              </c:strCache>
            </c:strRef>
          </c:cat>
          <c:val>
            <c:numRef>
              <c:f>'2018-2021'!$L$6:$L$32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3949984"/>
        <c:axId val="263950376"/>
      </c:barChart>
      <c:catAx>
        <c:axId val="263949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63950376"/>
        <c:crosses val="autoZero"/>
        <c:auto val="1"/>
        <c:lblAlgn val="ctr"/>
        <c:lblOffset val="100"/>
        <c:noMultiLvlLbl val="0"/>
      </c:catAx>
      <c:valAx>
        <c:axId val="263950376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6394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10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10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48545861297539E-3"/>
                  <c:y val="0"/>
                </c:manualLayout>
              </c:layout>
              <c:tx>
                <c:rich>
                  <a:bodyPr/>
                  <a:lstStyle/>
                  <a:p>
                    <a:fld id="{4C36108A-7D5C-45F7-AAEF-E079E1329C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AB-4D6F-87C4-02DEC6533EB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1931394481729942E-2"/>
                  <c:y val="-4.9200492004920953E-3"/>
                </c:manualLayout>
              </c:layout>
              <c:tx>
                <c:rich>
                  <a:bodyPr/>
                  <a:lstStyle/>
                  <a:p>
                    <a:fld id="{F90DFE73-A821-43C8-9141-C2D4445FF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31-4FB6-9B2A-366F4439CD8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CAD41C-F5C7-4362-9B92-0DC63408E6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AB-4D6F-87C4-02DEC6533EB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'2018-2021'!$C$5:$K$5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'2018-2021'!$C$33:$K$33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6952104"/>
        <c:axId val="107664192"/>
        <c:axId val="0"/>
      </c:bar3DChart>
      <c:catAx>
        <c:axId val="266952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07664192"/>
        <c:crosses val="autoZero"/>
        <c:auto val="1"/>
        <c:lblAlgn val="ctr"/>
        <c:lblOffset val="100"/>
        <c:noMultiLvlLbl val="0"/>
      </c:catAx>
      <c:valAx>
        <c:axId val="10766419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69521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1</xdr:rowOff>
    </xdr:from>
    <xdr:to>
      <xdr:col>5</xdr:col>
      <xdr:colOff>85725</xdr:colOff>
      <xdr:row>70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157458AD-8CF6-407D-A466-7BAA07675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47</xdr:row>
      <xdr:rowOff>9525</xdr:rowOff>
    </xdr:from>
    <xdr:to>
      <xdr:col>15</xdr:col>
      <xdr:colOff>323850</xdr:colOff>
      <xdr:row>70</xdr:row>
      <xdr:rowOff>28575</xdr:rowOff>
    </xdr:to>
    <xdr:graphicFrame macro="">
      <xdr:nvGraphicFramePr>
        <xdr:cNvPr id="4" name="1 Gráfico">
          <a:extLst>
            <a:ext uri="{FF2B5EF4-FFF2-40B4-BE49-F238E27FC236}">
              <a16:creationId xmlns="" xmlns:a16="http://schemas.microsoft.com/office/drawing/2014/main" id="{F3ED5828-F454-417F-A870-6E679978E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952500</xdr:colOff>
      <xdr:row>0</xdr:row>
      <xdr:rowOff>95251</xdr:rowOff>
    </xdr:from>
    <xdr:to>
      <xdr:col>7</xdr:col>
      <xdr:colOff>431696</xdr:colOff>
      <xdr:row>2</xdr:row>
      <xdr:rowOff>266700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95251"/>
          <a:ext cx="860321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1466850</xdr:colOff>
      <xdr:row>0</xdr:row>
      <xdr:rowOff>76201</xdr:rowOff>
    </xdr:from>
    <xdr:to>
      <xdr:col>0</xdr:col>
      <xdr:colOff>2327171</xdr:colOff>
      <xdr:row>2</xdr:row>
      <xdr:rowOff>247650</xdr:rowOff>
    </xdr:to>
    <xdr:pic>
      <xdr:nvPicPr>
        <xdr:cNvPr id="6" name="Imagen 5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76201"/>
          <a:ext cx="860321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1</xdr:rowOff>
    </xdr:from>
    <xdr:to>
      <xdr:col>8</xdr:col>
      <xdr:colOff>666750</xdr:colOff>
      <xdr:row>62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157458AD-8CF6-407D-A466-7BAA07675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33</xdr:row>
      <xdr:rowOff>180975</xdr:rowOff>
    </xdr:from>
    <xdr:to>
      <xdr:col>18</xdr:col>
      <xdr:colOff>361950</xdr:colOff>
      <xdr:row>59</xdr:row>
      <xdr:rowOff>142875</xdr:rowOff>
    </xdr:to>
    <xdr:graphicFrame macro="">
      <xdr:nvGraphicFramePr>
        <xdr:cNvPr id="7" name="1 Gráfico">
          <a:extLst>
            <a:ext uri="{FF2B5EF4-FFF2-40B4-BE49-F238E27FC236}">
              <a16:creationId xmlns="" xmlns:a16="http://schemas.microsoft.com/office/drawing/2014/main" id="{F3ED5828-F454-417F-A870-6E679978E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1057275</xdr:colOff>
      <xdr:row>2</xdr:row>
      <xdr:rowOff>381000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76200"/>
          <a:ext cx="9239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314325</xdr:colOff>
      <xdr:row>0</xdr:row>
      <xdr:rowOff>57150</xdr:rowOff>
    </xdr:from>
    <xdr:to>
      <xdr:col>11</xdr:col>
      <xdr:colOff>1238250</xdr:colOff>
      <xdr:row>2</xdr:row>
      <xdr:rowOff>361950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57150"/>
          <a:ext cx="9239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COPPLADEMUN_Agosto_2021.pdf" TargetMode="External"/><Relationship Id="rId3" Type="http://schemas.openxmlformats.org/officeDocument/2006/relationships/hyperlink" Target="https://www.zapopan.gob.mx/wp-content/uploads/2021/04/Convocatorias_Actas_Registro_Asistencia_Estadisticas_Comit&#233;_Infraestructura_Social_2021.xlsx" TargetMode="External"/><Relationship Id="rId7" Type="http://schemas.openxmlformats.org/officeDocument/2006/relationships/hyperlink" Target="https://www.zapopan.gob.mx/wp-content/uploads/2021/08/COPPLADEMUN_Julio_2021.pdf" TargetMode="External"/><Relationship Id="rId2" Type="http://schemas.openxmlformats.org/officeDocument/2006/relationships/hyperlink" Target="https://www.zapopan.gob.mx/wp-content/uploads/2021/03/COPPLADEMUN_Febrero_2021.pdf" TargetMode="External"/><Relationship Id="rId1" Type="http://schemas.openxmlformats.org/officeDocument/2006/relationships/hyperlink" Target="https://www.zapopan.gob.mx/wp-content/uploads/2021/02/COPPLADEMUN_Enero_2021.pdf" TargetMode="External"/><Relationship Id="rId6" Type="http://schemas.openxmlformats.org/officeDocument/2006/relationships/hyperlink" Target="https://www.zapopan.gob.mx/wp-content/uploads/2021/07/COPPLADEMUN_Junio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COPPLADEMUN_Mayo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COPPLADEMUN_Abril_2021.pdf" TargetMode="External"/><Relationship Id="rId9" Type="http://schemas.openxmlformats.org/officeDocument/2006/relationships/hyperlink" Target="https://www.zapopan.gob.mx/wp-content/uploads/2021/10/COPPLADEMUN_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76"/>
  <sheetViews>
    <sheetView tabSelected="1" workbookViewId="0">
      <selection activeCell="A4" sqref="A4:B5"/>
    </sheetView>
  </sheetViews>
  <sheetFormatPr baseColWidth="10" defaultRowHeight="15.75" x14ac:dyDescent="0.3"/>
  <cols>
    <col min="1" max="1" width="35.7109375" style="2" customWidth="1"/>
    <col min="2" max="2" width="32.7109375" style="2" customWidth="1"/>
    <col min="3" max="3" width="22.7109375" style="2" customWidth="1"/>
    <col min="4" max="6" width="18.7109375" customWidth="1"/>
    <col min="7" max="8" width="20.7109375" customWidth="1"/>
    <col min="9" max="10" width="10.7109375" customWidth="1"/>
  </cols>
  <sheetData>
    <row r="1" spans="1:27" ht="30" customHeight="1" x14ac:dyDescent="0.25">
      <c r="A1" s="20" t="s">
        <v>0</v>
      </c>
      <c r="B1" s="21"/>
      <c r="C1" s="21"/>
      <c r="D1" s="21"/>
      <c r="E1" s="21"/>
      <c r="F1" s="21"/>
      <c r="G1" s="21"/>
      <c r="H1" s="2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30" customHeight="1" x14ac:dyDescent="0.25">
      <c r="A2" s="23" t="s">
        <v>1</v>
      </c>
      <c r="B2" s="24"/>
      <c r="C2" s="24"/>
      <c r="D2" s="24"/>
      <c r="E2" s="24"/>
      <c r="F2" s="24"/>
      <c r="G2" s="24"/>
      <c r="H2" s="25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39.950000000000003" customHeight="1" x14ac:dyDescent="0.25">
      <c r="A3" s="26" t="s">
        <v>52</v>
      </c>
      <c r="B3" s="27"/>
      <c r="C3" s="27"/>
      <c r="D3" s="27"/>
      <c r="E3" s="27"/>
      <c r="F3" s="27"/>
      <c r="G3" s="27"/>
      <c r="H3" s="28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24.75" customHeight="1" x14ac:dyDescent="0.25">
      <c r="A4" s="48" t="s">
        <v>51</v>
      </c>
      <c r="B4" s="48"/>
      <c r="C4" s="46" t="s">
        <v>28</v>
      </c>
      <c r="D4" s="29" t="s">
        <v>45</v>
      </c>
      <c r="E4" s="30"/>
      <c r="F4" s="30"/>
      <c r="G4" s="30"/>
      <c r="H4" s="3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47.25" customHeight="1" x14ac:dyDescent="0.25">
      <c r="A5" s="49"/>
      <c r="B5" s="49"/>
      <c r="C5" s="47"/>
      <c r="D5" s="9" t="s">
        <v>7</v>
      </c>
      <c r="E5" s="9" t="s">
        <v>11</v>
      </c>
      <c r="F5" s="9">
        <v>44546</v>
      </c>
      <c r="G5" s="10" t="s">
        <v>8</v>
      </c>
      <c r="H5" s="10" t="s">
        <v>46</v>
      </c>
      <c r="I5" s="13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30" customHeight="1" x14ac:dyDescent="0.25">
      <c r="A6" s="14" t="s">
        <v>43</v>
      </c>
      <c r="B6" s="15" t="s">
        <v>93</v>
      </c>
      <c r="C6" s="43" t="s">
        <v>10</v>
      </c>
      <c r="D6" s="32" t="s">
        <v>50</v>
      </c>
      <c r="E6" s="32" t="s">
        <v>50</v>
      </c>
      <c r="F6" s="16">
        <v>1</v>
      </c>
      <c r="G6" s="1">
        <f>SUM(D6:F6)</f>
        <v>1</v>
      </c>
      <c r="H6" s="1" t="e">
        <f>(#REF!*100)/$G$34</f>
        <v>#REF!</v>
      </c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0" customHeight="1" x14ac:dyDescent="0.25">
      <c r="A7" s="14" t="s">
        <v>61</v>
      </c>
      <c r="B7" s="15" t="s">
        <v>122</v>
      </c>
      <c r="C7" s="43" t="s">
        <v>62</v>
      </c>
      <c r="D7" s="33"/>
      <c r="E7" s="33"/>
      <c r="F7" s="16">
        <v>1</v>
      </c>
      <c r="G7" s="1"/>
      <c r="H7" s="1"/>
      <c r="I7" s="13"/>
      <c r="J7" s="13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30" customHeight="1" x14ac:dyDescent="0.3">
      <c r="A8" s="14" t="s">
        <v>44</v>
      </c>
      <c r="B8" s="15" t="s">
        <v>123</v>
      </c>
      <c r="D8" s="33"/>
      <c r="E8" s="33"/>
      <c r="F8" s="16">
        <v>1</v>
      </c>
      <c r="G8" s="1">
        <f t="shared" ref="G8:G45" si="0">SUM(D8:F8)</f>
        <v>1</v>
      </c>
      <c r="H8" s="1" t="e">
        <f>(#REF!*100)/$G$34</f>
        <v>#REF!</v>
      </c>
      <c r="I8" s="13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30" customHeight="1" x14ac:dyDescent="0.25">
      <c r="A9" s="14" t="s">
        <v>54</v>
      </c>
      <c r="B9" s="15" t="s">
        <v>53</v>
      </c>
      <c r="C9" s="43" t="s">
        <v>9</v>
      </c>
      <c r="D9" s="33"/>
      <c r="E9" s="33"/>
      <c r="F9" s="16">
        <v>1</v>
      </c>
      <c r="G9" s="1">
        <f t="shared" si="0"/>
        <v>1</v>
      </c>
      <c r="H9" s="1" t="e">
        <f>(#REF!*100)/$G$34</f>
        <v>#REF!</v>
      </c>
      <c r="I9" s="13"/>
      <c r="J9" s="1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30" customHeight="1" x14ac:dyDescent="0.25">
      <c r="A10" s="14" t="s">
        <v>12</v>
      </c>
      <c r="B10" s="15" t="s">
        <v>94</v>
      </c>
      <c r="C10" s="43" t="s">
        <v>9</v>
      </c>
      <c r="D10" s="33"/>
      <c r="E10" s="33"/>
      <c r="F10" s="16">
        <v>1</v>
      </c>
      <c r="G10" s="1">
        <f t="shared" si="0"/>
        <v>1</v>
      </c>
      <c r="H10" s="1" t="e">
        <f>(#REF!*100)/$G$34</f>
        <v>#REF!</v>
      </c>
      <c r="I10" s="13"/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30" customHeight="1" x14ac:dyDescent="0.25">
      <c r="A11" s="14" t="s">
        <v>63</v>
      </c>
      <c r="B11" s="15" t="s">
        <v>95</v>
      </c>
      <c r="C11" s="43" t="s">
        <v>9</v>
      </c>
      <c r="D11" s="33"/>
      <c r="E11" s="33"/>
      <c r="F11" s="16">
        <v>1</v>
      </c>
      <c r="G11" s="1">
        <f t="shared" si="0"/>
        <v>1</v>
      </c>
      <c r="H11" s="1" t="e">
        <f>(#REF!*100)/$G$34</f>
        <v>#REF!</v>
      </c>
      <c r="I11" s="13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30" customHeight="1" x14ac:dyDescent="0.25">
      <c r="A12" s="14" t="s">
        <v>64</v>
      </c>
      <c r="B12" s="44" t="s">
        <v>96</v>
      </c>
      <c r="C12" s="43" t="s">
        <v>9</v>
      </c>
      <c r="D12" s="33"/>
      <c r="E12" s="33"/>
      <c r="F12" s="16">
        <v>1</v>
      </c>
      <c r="G12" s="1">
        <f t="shared" si="0"/>
        <v>1</v>
      </c>
      <c r="H12" s="1" t="e">
        <f>(#REF!*100)/$G$34</f>
        <v>#REF!</v>
      </c>
      <c r="I12" s="13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30" customHeight="1" x14ac:dyDescent="0.25">
      <c r="A13" s="14" t="s">
        <v>65</v>
      </c>
      <c r="B13" s="45" t="s">
        <v>124</v>
      </c>
      <c r="C13" s="43" t="s">
        <v>9</v>
      </c>
      <c r="D13" s="33"/>
      <c r="E13" s="33"/>
      <c r="F13" s="16">
        <v>1</v>
      </c>
      <c r="G13" s="1">
        <f t="shared" si="0"/>
        <v>1</v>
      </c>
      <c r="H13" s="1" t="e">
        <f>(#REF!*100)/$G$34</f>
        <v>#REF!</v>
      </c>
      <c r="I13" s="13"/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30" customHeight="1" x14ac:dyDescent="0.25">
      <c r="A14" s="14" t="s">
        <v>66</v>
      </c>
      <c r="B14" s="45" t="s">
        <v>97</v>
      </c>
      <c r="C14" s="43" t="s">
        <v>9</v>
      </c>
      <c r="D14" s="33"/>
      <c r="E14" s="33"/>
      <c r="F14" s="16">
        <v>0</v>
      </c>
      <c r="G14" s="1">
        <f t="shared" si="0"/>
        <v>0</v>
      </c>
      <c r="H14" s="1" t="e">
        <f>(#REF!*100)/$G$34</f>
        <v>#REF!</v>
      </c>
      <c r="I14" s="13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30" customHeight="1" x14ac:dyDescent="0.25">
      <c r="A15" s="14" t="s">
        <v>67</v>
      </c>
      <c r="B15" s="45" t="s">
        <v>98</v>
      </c>
      <c r="C15" s="43" t="s">
        <v>9</v>
      </c>
      <c r="D15" s="33"/>
      <c r="E15" s="33"/>
      <c r="F15" s="16">
        <v>1</v>
      </c>
      <c r="G15" s="1">
        <f t="shared" si="0"/>
        <v>1</v>
      </c>
      <c r="H15" s="1" t="e">
        <f>(#REF!*100)/$G$34</f>
        <v>#REF!</v>
      </c>
      <c r="I15" s="13"/>
      <c r="J15" s="1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30" customHeight="1" x14ac:dyDescent="0.25">
      <c r="A16" s="14" t="s">
        <v>68</v>
      </c>
      <c r="B16" s="15" t="s">
        <v>99</v>
      </c>
      <c r="C16" s="43" t="s">
        <v>9</v>
      </c>
      <c r="D16" s="33"/>
      <c r="E16" s="33"/>
      <c r="F16" s="16">
        <v>0</v>
      </c>
      <c r="G16" s="1">
        <f t="shared" si="0"/>
        <v>0</v>
      </c>
      <c r="H16" s="1" t="e">
        <f>(#REF!*100)/$G$34</f>
        <v>#REF!</v>
      </c>
      <c r="I16" s="13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30" customHeight="1" x14ac:dyDescent="0.25">
      <c r="A17" s="14" t="s">
        <v>69</v>
      </c>
      <c r="B17" s="45" t="s">
        <v>126</v>
      </c>
      <c r="C17" s="43" t="s">
        <v>9</v>
      </c>
      <c r="D17" s="33"/>
      <c r="E17" s="33"/>
      <c r="F17" s="16">
        <v>0</v>
      </c>
      <c r="G17" s="1">
        <f t="shared" si="0"/>
        <v>0</v>
      </c>
      <c r="H17" s="1" t="e">
        <f>(#REF!*100)/$G$34</f>
        <v>#REF!</v>
      </c>
      <c r="I17" s="13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0" customHeight="1" x14ac:dyDescent="0.25">
      <c r="A18" s="14" t="s">
        <v>70</v>
      </c>
      <c r="B18" s="45" t="s">
        <v>125</v>
      </c>
      <c r="C18" s="43" t="s">
        <v>9</v>
      </c>
      <c r="D18" s="33"/>
      <c r="E18" s="33"/>
      <c r="F18" s="16">
        <v>1</v>
      </c>
      <c r="G18" s="1">
        <f t="shared" si="0"/>
        <v>1</v>
      </c>
      <c r="H18" s="1" t="e">
        <f>(#REF!*100)/$G$34</f>
        <v>#REF!</v>
      </c>
      <c r="I18" s="13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30" customHeight="1" x14ac:dyDescent="0.25">
      <c r="A19" s="14" t="s">
        <v>71</v>
      </c>
      <c r="B19" s="15" t="s">
        <v>127</v>
      </c>
      <c r="C19" s="43" t="s">
        <v>9</v>
      </c>
      <c r="D19" s="33"/>
      <c r="E19" s="33"/>
      <c r="F19" s="16">
        <v>1</v>
      </c>
      <c r="G19" s="1">
        <f t="shared" si="0"/>
        <v>1</v>
      </c>
      <c r="H19" s="1" t="e">
        <f>(#REF!*100)/$G$34</f>
        <v>#REF!</v>
      </c>
      <c r="I19" s="13"/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30" customHeight="1" x14ac:dyDescent="0.25">
      <c r="A20" s="14" t="s">
        <v>72</v>
      </c>
      <c r="B20" s="45" t="s">
        <v>128</v>
      </c>
      <c r="C20" s="43" t="s">
        <v>9</v>
      </c>
      <c r="D20" s="33"/>
      <c r="E20" s="33"/>
      <c r="F20" s="16">
        <v>1</v>
      </c>
      <c r="G20" s="1">
        <f t="shared" si="0"/>
        <v>1</v>
      </c>
      <c r="H20" s="1" t="e">
        <f>(#REF!*100)/$G$34</f>
        <v>#REF!</v>
      </c>
      <c r="I20" s="13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30" customHeight="1" x14ac:dyDescent="0.25">
      <c r="A21" s="14" t="s">
        <v>73</v>
      </c>
      <c r="B21" s="45" t="s">
        <v>100</v>
      </c>
      <c r="C21" s="43" t="s">
        <v>9</v>
      </c>
      <c r="D21" s="33"/>
      <c r="E21" s="33"/>
      <c r="F21" s="16">
        <v>1</v>
      </c>
      <c r="G21" s="1">
        <f t="shared" si="0"/>
        <v>1</v>
      </c>
      <c r="H21" s="1" t="e">
        <f>(#REF!*100)/$G$34</f>
        <v>#REF!</v>
      </c>
      <c r="I21" s="13"/>
      <c r="J21" s="13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30" customHeight="1" x14ac:dyDescent="0.25">
      <c r="A22" s="14" t="s">
        <v>74</v>
      </c>
      <c r="B22" s="45" t="s">
        <v>101</v>
      </c>
      <c r="C22" s="43" t="s">
        <v>9</v>
      </c>
      <c r="D22" s="33"/>
      <c r="E22" s="33"/>
      <c r="F22" s="16">
        <v>1</v>
      </c>
      <c r="G22" s="1">
        <f t="shared" si="0"/>
        <v>1</v>
      </c>
      <c r="H22" s="1" t="e">
        <f>(#REF!*100)/$G$34</f>
        <v>#REF!</v>
      </c>
      <c r="I22" s="13"/>
      <c r="J22" s="13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0" customHeight="1" x14ac:dyDescent="0.25">
      <c r="A23" s="14" t="s">
        <v>75</v>
      </c>
      <c r="B23" s="15" t="s">
        <v>102</v>
      </c>
      <c r="C23" s="43" t="s">
        <v>9</v>
      </c>
      <c r="D23" s="33"/>
      <c r="E23" s="33"/>
      <c r="F23" s="16">
        <v>0</v>
      </c>
      <c r="G23" s="1">
        <f t="shared" si="0"/>
        <v>0</v>
      </c>
      <c r="H23" s="1" t="e">
        <f>(#REF!*100)/$G$34</f>
        <v>#REF!</v>
      </c>
      <c r="I23" s="13"/>
      <c r="J23" s="13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30" customHeight="1" x14ac:dyDescent="0.25">
      <c r="A24" s="14" t="s">
        <v>76</v>
      </c>
      <c r="B24" s="15" t="s">
        <v>103</v>
      </c>
      <c r="C24" s="43" t="s">
        <v>9</v>
      </c>
      <c r="D24" s="33"/>
      <c r="E24" s="33"/>
      <c r="F24" s="16">
        <v>0</v>
      </c>
      <c r="G24" s="1">
        <f t="shared" si="0"/>
        <v>0</v>
      </c>
      <c r="H24" s="1" t="e">
        <f>(#REF!*100)/$G$34</f>
        <v>#REF!</v>
      </c>
      <c r="I24" s="13"/>
      <c r="J24" s="13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30" customHeight="1" x14ac:dyDescent="0.25">
      <c r="A25" s="14" t="s">
        <v>55</v>
      </c>
      <c r="B25" s="15" t="s">
        <v>104</v>
      </c>
      <c r="C25" s="43" t="s">
        <v>9</v>
      </c>
      <c r="D25" s="33"/>
      <c r="E25" s="33"/>
      <c r="F25" s="16">
        <v>1</v>
      </c>
      <c r="G25" s="1">
        <f t="shared" si="0"/>
        <v>1</v>
      </c>
      <c r="H25" s="1" t="e">
        <f>(#REF!*100)/$G$34</f>
        <v>#REF!</v>
      </c>
      <c r="I25" s="13"/>
      <c r="J25" s="13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30" customHeight="1" x14ac:dyDescent="0.25">
      <c r="A26" s="14" t="s">
        <v>77</v>
      </c>
      <c r="B26" s="15" t="s">
        <v>105</v>
      </c>
      <c r="C26" s="43" t="s">
        <v>9</v>
      </c>
      <c r="D26" s="33"/>
      <c r="E26" s="33"/>
      <c r="F26" s="16">
        <v>1</v>
      </c>
      <c r="G26" s="1">
        <f t="shared" si="0"/>
        <v>1</v>
      </c>
      <c r="H26" s="1" t="e">
        <f>(#REF!*100)/$G$34</f>
        <v>#REF!</v>
      </c>
      <c r="I26" s="13"/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30" customHeight="1" x14ac:dyDescent="0.25">
      <c r="A27" s="14" t="s">
        <v>78</v>
      </c>
      <c r="B27" s="15" t="s">
        <v>106</v>
      </c>
      <c r="C27" s="43" t="s">
        <v>9</v>
      </c>
      <c r="D27" s="33"/>
      <c r="E27" s="33"/>
      <c r="F27" s="16">
        <v>1</v>
      </c>
      <c r="G27" s="1">
        <f t="shared" si="0"/>
        <v>1</v>
      </c>
      <c r="H27" s="1" t="e">
        <f>(#REF!*100)/$G$34</f>
        <v>#REF!</v>
      </c>
      <c r="I27" s="13"/>
      <c r="J27" s="13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30" customHeight="1" x14ac:dyDescent="0.25">
      <c r="A28" s="14" t="s">
        <v>79</v>
      </c>
      <c r="B28" s="15" t="s">
        <v>107</v>
      </c>
      <c r="C28" s="43" t="s">
        <v>9</v>
      </c>
      <c r="D28" s="33"/>
      <c r="E28" s="33"/>
      <c r="F28" s="16">
        <v>0</v>
      </c>
      <c r="G28" s="1">
        <f t="shared" si="0"/>
        <v>0</v>
      </c>
      <c r="H28" s="1" t="e">
        <f>(#REF!*100)/$G$34</f>
        <v>#REF!</v>
      </c>
      <c r="I28" s="13"/>
      <c r="J28" s="13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30" customHeight="1" x14ac:dyDescent="0.25">
      <c r="A29" s="14" t="s">
        <v>80</v>
      </c>
      <c r="B29" s="15" t="s">
        <v>108</v>
      </c>
      <c r="C29" s="43" t="s">
        <v>9</v>
      </c>
      <c r="D29" s="33"/>
      <c r="E29" s="33"/>
      <c r="F29" s="16">
        <v>0</v>
      </c>
      <c r="G29" s="1">
        <f t="shared" si="0"/>
        <v>0</v>
      </c>
      <c r="H29" s="1" t="e">
        <f>(#REF!*100)/$G$34</f>
        <v>#REF!</v>
      </c>
      <c r="I29" s="13"/>
      <c r="J29" s="1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30" customHeight="1" x14ac:dyDescent="0.25">
      <c r="A30" s="14" t="s">
        <v>81</v>
      </c>
      <c r="B30" s="15" t="s">
        <v>109</v>
      </c>
      <c r="C30" s="43" t="s">
        <v>9</v>
      </c>
      <c r="D30" s="33"/>
      <c r="E30" s="33"/>
      <c r="F30" s="16">
        <v>1</v>
      </c>
      <c r="G30" s="1">
        <f t="shared" si="0"/>
        <v>1</v>
      </c>
      <c r="H30" s="1" t="e">
        <f>(#REF!*100)/$G$34</f>
        <v>#REF!</v>
      </c>
      <c r="I30" s="13"/>
      <c r="J30" s="13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30" customHeight="1" x14ac:dyDescent="0.25">
      <c r="A31" s="14" t="s">
        <v>68</v>
      </c>
      <c r="B31" s="15" t="s">
        <v>110</v>
      </c>
      <c r="C31" s="43" t="s">
        <v>9</v>
      </c>
      <c r="D31" s="33"/>
      <c r="E31" s="33"/>
      <c r="F31" s="16">
        <v>0</v>
      </c>
      <c r="G31" s="1">
        <f t="shared" si="0"/>
        <v>0</v>
      </c>
      <c r="H31" s="1" t="e">
        <f>(#REF!*100)/$G$34</f>
        <v>#REF!</v>
      </c>
      <c r="I31" s="13"/>
      <c r="J31" s="13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30" customHeight="1" x14ac:dyDescent="0.25">
      <c r="A32" s="14" t="s">
        <v>82</v>
      </c>
      <c r="B32" s="45" t="s">
        <v>111</v>
      </c>
      <c r="C32" s="43" t="s">
        <v>9</v>
      </c>
      <c r="D32" s="33"/>
      <c r="E32" s="33"/>
      <c r="F32" s="16">
        <v>0</v>
      </c>
      <c r="G32" s="1">
        <f t="shared" si="0"/>
        <v>0</v>
      </c>
      <c r="H32" s="1" t="e">
        <f>(#REF!*100)/$G$34</f>
        <v>#REF!</v>
      </c>
      <c r="I32" s="13"/>
      <c r="J32" s="13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30" customHeight="1" x14ac:dyDescent="0.25">
      <c r="A33" s="14" t="s">
        <v>83</v>
      </c>
      <c r="B33" s="15" t="s">
        <v>112</v>
      </c>
      <c r="C33" s="43" t="s">
        <v>9</v>
      </c>
      <c r="D33" s="33"/>
      <c r="E33" s="33"/>
      <c r="F33" s="16">
        <v>0</v>
      </c>
      <c r="G33" s="1">
        <f t="shared" si="0"/>
        <v>0</v>
      </c>
      <c r="H33" s="1" t="e">
        <f>(#REF!*100)/$G$34</f>
        <v>#REF!</v>
      </c>
      <c r="I33" s="13"/>
      <c r="J33" s="13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30" customHeight="1" x14ac:dyDescent="0.25">
      <c r="A34" s="14" t="s">
        <v>26</v>
      </c>
      <c r="B34" s="15" t="s">
        <v>113</v>
      </c>
      <c r="C34" s="43" t="s">
        <v>9</v>
      </c>
      <c r="D34" s="33"/>
      <c r="E34" s="33"/>
      <c r="F34" s="16">
        <v>0</v>
      </c>
      <c r="G34" s="1">
        <f t="shared" si="0"/>
        <v>0</v>
      </c>
      <c r="H34" s="1" t="e">
        <f>(#REF!*100)/$G$34</f>
        <v>#REF!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30" customHeight="1" x14ac:dyDescent="0.25">
      <c r="A35" s="14" t="s">
        <v>84</v>
      </c>
      <c r="B35" s="15" t="s">
        <v>114</v>
      </c>
      <c r="C35" s="43" t="s">
        <v>9</v>
      </c>
      <c r="D35" s="33"/>
      <c r="E35" s="33"/>
      <c r="F35" s="16">
        <v>0</v>
      </c>
      <c r="G35" s="1">
        <f t="shared" si="0"/>
        <v>0</v>
      </c>
      <c r="H35" s="1" t="e">
        <f>(#REF!*100)/$G$34</f>
        <v>#REF!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0" customHeight="1" x14ac:dyDescent="0.25">
      <c r="A36" s="14" t="s">
        <v>85</v>
      </c>
      <c r="B36" s="15" t="s">
        <v>115</v>
      </c>
      <c r="C36" s="43" t="s">
        <v>9</v>
      </c>
      <c r="D36" s="33"/>
      <c r="E36" s="33"/>
      <c r="F36" s="16">
        <v>1</v>
      </c>
      <c r="G36" s="1">
        <f t="shared" si="0"/>
        <v>1</v>
      </c>
      <c r="H36" s="1" t="e">
        <f>(#REF!*100)/$G$34</f>
        <v>#REF!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30" customHeight="1" x14ac:dyDescent="0.25">
      <c r="A37" s="14" t="s">
        <v>90</v>
      </c>
      <c r="B37" s="15" t="s">
        <v>116</v>
      </c>
      <c r="C37" s="43" t="s">
        <v>9</v>
      </c>
      <c r="D37" s="33"/>
      <c r="E37" s="33"/>
      <c r="F37" s="16">
        <v>1</v>
      </c>
      <c r="G37" s="1">
        <f t="shared" si="0"/>
        <v>1</v>
      </c>
      <c r="H37" s="1" t="e">
        <f>(#REF!*100)/$G$34</f>
        <v>#REF!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30" customHeight="1" x14ac:dyDescent="0.25">
      <c r="A38" s="14" t="s">
        <v>91</v>
      </c>
      <c r="B38" s="15" t="s">
        <v>117</v>
      </c>
      <c r="C38" s="43" t="s">
        <v>9</v>
      </c>
      <c r="D38" s="33"/>
      <c r="E38" s="33"/>
      <c r="F38" s="16">
        <v>1</v>
      </c>
      <c r="G38" s="1">
        <f t="shared" si="0"/>
        <v>1</v>
      </c>
      <c r="H38" s="1" t="e">
        <f>(#REF!*100)/$G$34</f>
        <v>#REF!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30" customHeight="1" x14ac:dyDescent="0.25">
      <c r="A39" s="14" t="s">
        <v>86</v>
      </c>
      <c r="B39" s="15" t="s">
        <v>118</v>
      </c>
      <c r="C39" s="43" t="s">
        <v>9</v>
      </c>
      <c r="D39" s="33"/>
      <c r="E39" s="33"/>
      <c r="F39" s="16">
        <v>1</v>
      </c>
      <c r="G39" s="1">
        <f t="shared" si="0"/>
        <v>1</v>
      </c>
      <c r="H39" s="1" t="e">
        <f>(#REF!*100)/$G$34</f>
        <v>#REF!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30" customHeight="1" x14ac:dyDescent="0.25">
      <c r="A40" s="14" t="s">
        <v>92</v>
      </c>
      <c r="B40" s="15" t="s">
        <v>56</v>
      </c>
      <c r="C40" s="43" t="s">
        <v>9</v>
      </c>
      <c r="D40" s="33"/>
      <c r="E40" s="33"/>
      <c r="F40" s="16">
        <v>1</v>
      </c>
      <c r="G40" s="1">
        <f t="shared" si="0"/>
        <v>1</v>
      </c>
      <c r="H40" s="1" t="e">
        <f>(#REF!*100)/$G$34</f>
        <v>#REF!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30" customHeight="1" x14ac:dyDescent="0.25">
      <c r="A41" s="14" t="s">
        <v>57</v>
      </c>
      <c r="B41" s="15" t="s">
        <v>119</v>
      </c>
      <c r="C41" s="43" t="s">
        <v>9</v>
      </c>
      <c r="D41" s="33"/>
      <c r="E41" s="33"/>
      <c r="F41" s="16">
        <v>1</v>
      </c>
      <c r="G41" s="1">
        <f t="shared" si="0"/>
        <v>1</v>
      </c>
      <c r="H41" s="1" t="e">
        <f>(#REF!*100)/$G$34</f>
        <v>#REF!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30" customHeight="1" x14ac:dyDescent="0.25">
      <c r="A42" s="14" t="s">
        <v>58</v>
      </c>
      <c r="B42" s="15" t="s">
        <v>120</v>
      </c>
      <c r="C42" s="43" t="s">
        <v>9</v>
      </c>
      <c r="D42" s="33"/>
      <c r="E42" s="33"/>
      <c r="F42" s="16">
        <v>1</v>
      </c>
      <c r="G42" s="1">
        <f t="shared" si="0"/>
        <v>1</v>
      </c>
      <c r="H42" s="1" t="e">
        <f>(#REF!*100)/$G$34</f>
        <v>#REF!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30" customHeight="1" x14ac:dyDescent="0.25">
      <c r="A43" s="14" t="s">
        <v>87</v>
      </c>
      <c r="B43" s="15" t="s">
        <v>59</v>
      </c>
      <c r="C43" s="43" t="s">
        <v>9</v>
      </c>
      <c r="D43" s="33"/>
      <c r="E43" s="33"/>
      <c r="F43" s="16">
        <v>0</v>
      </c>
      <c r="G43" s="1">
        <f t="shared" si="0"/>
        <v>0</v>
      </c>
      <c r="H43" s="1" t="e">
        <f>(#REF!*100)/$G$34</f>
        <v>#REF!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30" customHeight="1" x14ac:dyDescent="0.25">
      <c r="A44" s="14" t="s">
        <v>88</v>
      </c>
      <c r="B44" s="15" t="s">
        <v>60</v>
      </c>
      <c r="C44" s="43" t="s">
        <v>9</v>
      </c>
      <c r="D44" s="33"/>
      <c r="E44" s="33"/>
      <c r="F44" s="16">
        <v>1</v>
      </c>
      <c r="G44" s="1">
        <f t="shared" si="0"/>
        <v>1</v>
      </c>
      <c r="H44" s="1" t="e">
        <f>(#REF!*100)/$G$34</f>
        <v>#REF!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30" customHeight="1" x14ac:dyDescent="0.25">
      <c r="A45" s="14" t="s">
        <v>89</v>
      </c>
      <c r="B45" s="15" t="s">
        <v>121</v>
      </c>
      <c r="C45" s="43" t="s">
        <v>9</v>
      </c>
      <c r="D45" s="34"/>
      <c r="E45" s="34"/>
      <c r="F45" s="16">
        <v>1</v>
      </c>
      <c r="G45" s="1">
        <f t="shared" si="0"/>
        <v>1</v>
      </c>
      <c r="H45" s="1" t="e">
        <f>(#REF!*100)/$G$34</f>
        <v>#REF!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30" customHeight="1" x14ac:dyDescent="0.25">
      <c r="A46" s="17" t="s">
        <v>47</v>
      </c>
      <c r="B46" s="18"/>
      <c r="C46" s="19"/>
      <c r="D46" s="1" t="e">
        <f>AVERAGE(D6:D45)*100</f>
        <v>#DIV/0!</v>
      </c>
      <c r="E46" s="1" t="e">
        <f>AVERAGE(E6:E45)*100</f>
        <v>#DIV/0!</v>
      </c>
      <c r="F46" s="1">
        <f>AVERAGE(F34:F45)*100</f>
        <v>75</v>
      </c>
      <c r="G46" s="1"/>
      <c r="H46" s="4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x14ac:dyDescent="0.3">
      <c r="A47" s="11"/>
      <c r="B47" s="11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x14ac:dyDescent="0.3">
      <c r="A48" s="11"/>
      <c r="B48" s="11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x14ac:dyDescent="0.3">
      <c r="A49" s="11"/>
      <c r="B49" s="1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x14ac:dyDescent="0.3">
      <c r="A50" s="11"/>
      <c r="B50" s="11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x14ac:dyDescent="0.3">
      <c r="A51" s="11"/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x14ac:dyDescent="0.3">
      <c r="A52" s="11"/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x14ac:dyDescent="0.3">
      <c r="A53" s="11"/>
      <c r="B53" s="11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3">
      <c r="A54" s="11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x14ac:dyDescent="0.3">
      <c r="A55" s="11"/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3">
      <c r="A56" s="11"/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x14ac:dyDescent="0.3">
      <c r="A57" s="11"/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3">
      <c r="A58" s="11"/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x14ac:dyDescent="0.3">
      <c r="A59" s="11"/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3">
      <c r="A60" s="11"/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x14ac:dyDescent="0.3">
      <c r="A61" s="11"/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3">
      <c r="A62" s="11"/>
      <c r="B62" s="11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x14ac:dyDescent="0.3">
      <c r="A63" s="11"/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x14ac:dyDescent="0.3">
      <c r="A64" s="11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x14ac:dyDescent="0.3">
      <c r="A65" s="11"/>
      <c r="B65" s="11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x14ac:dyDescent="0.3">
      <c r="A66" s="11"/>
      <c r="B66" s="1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x14ac:dyDescent="0.3">
      <c r="A67" s="11"/>
      <c r="B67" s="11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x14ac:dyDescent="0.3">
      <c r="A68" s="11"/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x14ac:dyDescent="0.3">
      <c r="A69" s="11"/>
      <c r="B69" s="11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x14ac:dyDescent="0.3">
      <c r="A70" s="11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x14ac:dyDescent="0.3">
      <c r="A71" s="11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x14ac:dyDescent="0.3">
      <c r="A72" s="11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5" customHeight="1" x14ac:dyDescent="0.3">
      <c r="A73" s="11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x14ac:dyDescent="0.3">
      <c r="A74" s="11"/>
      <c r="B74" s="11"/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x14ac:dyDescent="0.3">
      <c r="A75" s="11"/>
      <c r="B75" s="11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x14ac:dyDescent="0.3">
      <c r="A76" s="11"/>
      <c r="B76" s="11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x14ac:dyDescent="0.3">
      <c r="A77" s="11"/>
      <c r="B77" s="11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x14ac:dyDescent="0.3">
      <c r="A78" s="11"/>
      <c r="B78" s="11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x14ac:dyDescent="0.3">
      <c r="A79" s="11"/>
      <c r="B79" s="11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x14ac:dyDescent="0.3">
      <c r="A80" s="11"/>
      <c r="B80" s="1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x14ac:dyDescent="0.3">
      <c r="A81" s="11"/>
      <c r="B81" s="11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x14ac:dyDescent="0.3">
      <c r="A82" s="11"/>
      <c r="B82" s="11"/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x14ac:dyDescent="0.3">
      <c r="A83" s="11"/>
      <c r="B83" s="11"/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x14ac:dyDescent="0.3">
      <c r="A84" s="11"/>
      <c r="B84" s="11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x14ac:dyDescent="0.3">
      <c r="A85" s="11"/>
      <c r="B85" s="11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x14ac:dyDescent="0.3">
      <c r="A86" s="11"/>
      <c r="B86" s="11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x14ac:dyDescent="0.3">
      <c r="A87" s="11"/>
      <c r="B87" s="11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x14ac:dyDescent="0.3">
      <c r="A88" s="11"/>
      <c r="B88" s="11"/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x14ac:dyDescent="0.3">
      <c r="A89" s="11"/>
      <c r="B89" s="11"/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x14ac:dyDescent="0.3">
      <c r="A90" s="11"/>
      <c r="B90" s="11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x14ac:dyDescent="0.3">
      <c r="A91" s="11"/>
      <c r="B91" s="11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x14ac:dyDescent="0.3">
      <c r="A92" s="11"/>
      <c r="B92" s="1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x14ac:dyDescent="0.3">
      <c r="A93" s="11"/>
      <c r="B93" s="11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x14ac:dyDescent="0.3">
      <c r="A94" s="11"/>
      <c r="B94" s="1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x14ac:dyDescent="0.3">
      <c r="A95" s="11"/>
      <c r="B95" s="1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x14ac:dyDescent="0.3">
      <c r="A96" s="11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x14ac:dyDescent="0.3">
      <c r="A97" s="11"/>
      <c r="B97" s="11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x14ac:dyDescent="0.3">
      <c r="A98" s="11"/>
      <c r="B98" s="11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x14ac:dyDescent="0.3">
      <c r="A99" s="11"/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x14ac:dyDescent="0.3">
      <c r="A100" s="11"/>
      <c r="B100" s="11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x14ac:dyDescent="0.3">
      <c r="A101" s="11"/>
      <c r="B101" s="11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x14ac:dyDescent="0.3">
      <c r="A102" s="11"/>
      <c r="B102" s="1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x14ac:dyDescent="0.3">
      <c r="A103" s="11"/>
      <c r="B103" s="1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x14ac:dyDescent="0.3">
      <c r="A104" s="11"/>
      <c r="B104" s="1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x14ac:dyDescent="0.3">
      <c r="A105" s="11"/>
      <c r="B105" s="11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x14ac:dyDescent="0.3">
      <c r="A106" s="11"/>
      <c r="B106" s="11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x14ac:dyDescent="0.3">
      <c r="A107" s="11"/>
      <c r="B107" s="11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x14ac:dyDescent="0.3">
      <c r="A108" s="11"/>
      <c r="B108" s="11"/>
      <c r="C108" s="11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x14ac:dyDescent="0.3">
      <c r="A109" s="11"/>
      <c r="B109" s="11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x14ac:dyDescent="0.3">
      <c r="A110" s="11"/>
      <c r="B110" s="11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x14ac:dyDescent="0.3">
      <c r="A111" s="11"/>
      <c r="B111" s="11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x14ac:dyDescent="0.3">
      <c r="A112" s="11"/>
      <c r="B112" s="11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x14ac:dyDescent="0.3">
      <c r="A113" s="11"/>
      <c r="B113" s="11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x14ac:dyDescent="0.3">
      <c r="A114" s="11"/>
      <c r="B114" s="11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x14ac:dyDescent="0.3">
      <c r="A115" s="11"/>
      <c r="B115" s="11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x14ac:dyDescent="0.3">
      <c r="A116" s="11"/>
      <c r="B116" s="11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x14ac:dyDescent="0.3">
      <c r="A117" s="11"/>
      <c r="B117" s="11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x14ac:dyDescent="0.3">
      <c r="A118" s="11"/>
      <c r="B118" s="11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x14ac:dyDescent="0.3">
      <c r="A119" s="11"/>
      <c r="B119" s="11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x14ac:dyDescent="0.3">
      <c r="A120" s="11"/>
      <c r="B120" s="11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x14ac:dyDescent="0.3">
      <c r="A121" s="11"/>
      <c r="B121" s="11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x14ac:dyDescent="0.3">
      <c r="A122" s="11"/>
      <c r="B122" s="11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x14ac:dyDescent="0.3">
      <c r="A123" s="11"/>
      <c r="B123" s="11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x14ac:dyDescent="0.3">
      <c r="A124" s="11"/>
      <c r="B124" s="11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x14ac:dyDescent="0.3">
      <c r="A125" s="11"/>
      <c r="B125" s="11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x14ac:dyDescent="0.3">
      <c r="A126" s="11"/>
      <c r="B126" s="1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x14ac:dyDescent="0.3">
      <c r="A127" s="11"/>
      <c r="B127" s="1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x14ac:dyDescent="0.3">
      <c r="A128" s="11"/>
      <c r="B128" s="1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x14ac:dyDescent="0.3">
      <c r="A129" s="11"/>
      <c r="B129" s="11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x14ac:dyDescent="0.3">
      <c r="A130" s="11"/>
      <c r="B130" s="11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x14ac:dyDescent="0.3">
      <c r="A131" s="11"/>
      <c r="B131" s="11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x14ac:dyDescent="0.3">
      <c r="A132" s="11"/>
      <c r="B132" s="11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x14ac:dyDescent="0.3">
      <c r="A133" s="11"/>
      <c r="B133" s="11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x14ac:dyDescent="0.3">
      <c r="A134" s="11"/>
      <c r="B134" s="11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x14ac:dyDescent="0.3">
      <c r="A135" s="11"/>
      <c r="B135" s="11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x14ac:dyDescent="0.3">
      <c r="A136" s="11"/>
      <c r="B136" s="11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x14ac:dyDescent="0.3">
      <c r="A137" s="11"/>
      <c r="B137" s="11"/>
      <c r="C137" s="11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x14ac:dyDescent="0.3">
      <c r="A138" s="11"/>
      <c r="B138" s="11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x14ac:dyDescent="0.3">
      <c r="A139" s="11"/>
      <c r="B139" s="11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x14ac:dyDescent="0.3">
      <c r="A140" s="11"/>
      <c r="B140" s="11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x14ac:dyDescent="0.3">
      <c r="A141" s="11"/>
      <c r="B141" s="11"/>
      <c r="C141" s="1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x14ac:dyDescent="0.3">
      <c r="A142" s="11"/>
      <c r="B142" s="11"/>
      <c r="C142" s="1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x14ac:dyDescent="0.3">
      <c r="A143" s="11"/>
      <c r="B143" s="11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x14ac:dyDescent="0.3">
      <c r="A144" s="11"/>
      <c r="B144" s="11"/>
      <c r="C144" s="11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x14ac:dyDescent="0.3">
      <c r="A145" s="11"/>
      <c r="B145" s="11"/>
      <c r="C145" s="11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x14ac:dyDescent="0.3">
      <c r="A146" s="11"/>
      <c r="B146" s="11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x14ac:dyDescent="0.3">
      <c r="A147" s="11"/>
      <c r="B147" s="11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x14ac:dyDescent="0.3">
      <c r="A148" s="11"/>
      <c r="B148" s="11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x14ac:dyDescent="0.3">
      <c r="A149" s="11"/>
      <c r="B149" s="11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x14ac:dyDescent="0.3">
      <c r="A150" s="11"/>
      <c r="B150" s="11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x14ac:dyDescent="0.3">
      <c r="A151" s="11"/>
      <c r="B151" s="11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x14ac:dyDescent="0.3">
      <c r="A152" s="11"/>
      <c r="B152" s="11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x14ac:dyDescent="0.3">
      <c r="A153" s="11"/>
      <c r="B153" s="11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x14ac:dyDescent="0.3">
      <c r="A154" s="11"/>
      <c r="B154" s="11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x14ac:dyDescent="0.3">
      <c r="A155" s="11"/>
      <c r="B155" s="11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x14ac:dyDescent="0.3">
      <c r="A156" s="11"/>
      <c r="B156" s="11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x14ac:dyDescent="0.3">
      <c r="A157" s="11"/>
      <c r="B157" s="11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x14ac:dyDescent="0.3">
      <c r="A158" s="11"/>
      <c r="B158" s="11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x14ac:dyDescent="0.3">
      <c r="A159" s="11"/>
      <c r="B159" s="11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x14ac:dyDescent="0.3">
      <c r="A160" s="11"/>
      <c r="B160" s="11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x14ac:dyDescent="0.3">
      <c r="A161" s="11"/>
      <c r="B161" s="11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x14ac:dyDescent="0.3">
      <c r="A162" s="11"/>
      <c r="B162" s="11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x14ac:dyDescent="0.3">
      <c r="A163" s="11"/>
      <c r="B163" s="11"/>
      <c r="C163" s="11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x14ac:dyDescent="0.3">
      <c r="A164" s="11"/>
      <c r="B164" s="11"/>
      <c r="C164" s="11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x14ac:dyDescent="0.3">
      <c r="A165" s="11"/>
      <c r="B165" s="11"/>
      <c r="C165" s="11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x14ac:dyDescent="0.3">
      <c r="A166" s="11"/>
      <c r="B166" s="11"/>
      <c r="C166" s="11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x14ac:dyDescent="0.3">
      <c r="A167" s="11"/>
      <c r="B167" s="11"/>
      <c r="C167" s="11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x14ac:dyDescent="0.3">
      <c r="A168" s="11"/>
      <c r="B168" s="11"/>
      <c r="C168" s="1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x14ac:dyDescent="0.3">
      <c r="A169" s="11"/>
      <c r="B169" s="11"/>
      <c r="C169" s="11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x14ac:dyDescent="0.3">
      <c r="A170" s="11"/>
      <c r="B170" s="11"/>
      <c r="C170" s="11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x14ac:dyDescent="0.3">
      <c r="A171" s="11"/>
      <c r="B171" s="11"/>
      <c r="C171" s="1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x14ac:dyDescent="0.3">
      <c r="A172" s="11"/>
      <c r="B172" s="11"/>
      <c r="C172" s="11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x14ac:dyDescent="0.3">
      <c r="A173" s="11"/>
      <c r="B173" s="11"/>
      <c r="C173" s="11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x14ac:dyDescent="0.3">
      <c r="A174" s="11"/>
      <c r="B174" s="11"/>
      <c r="C174" s="11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x14ac:dyDescent="0.3">
      <c r="A175" s="11"/>
      <c r="B175" s="11"/>
      <c r="C175" s="11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x14ac:dyDescent="0.3">
      <c r="A176" s="11"/>
      <c r="B176" s="11"/>
      <c r="C176" s="11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</sheetData>
  <mergeCells count="9">
    <mergeCell ref="A46:C46"/>
    <mergeCell ref="A1:H1"/>
    <mergeCell ref="A2:H2"/>
    <mergeCell ref="A3:H3"/>
    <mergeCell ref="D6:D45"/>
    <mergeCell ref="E6:E45"/>
    <mergeCell ref="D4:H4"/>
    <mergeCell ref="C4:C5"/>
    <mergeCell ref="A4:B5"/>
  </mergeCells>
  <pageMargins left="0.7" right="0.7" top="0.75" bottom="0.75" header="0.3" footer="0.3"/>
  <pageSetup orientation="portrait" r:id="rId1"/>
  <ignoredErrors>
    <ignoredError sqref="H6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workbookViewId="0">
      <selection activeCell="A4" sqref="A4:M4"/>
    </sheetView>
  </sheetViews>
  <sheetFormatPr baseColWidth="10" defaultRowHeight="15.75" x14ac:dyDescent="0.3"/>
  <cols>
    <col min="1" max="1" width="30.7109375" style="2" customWidth="1"/>
    <col min="2" max="2" width="18.5703125" style="2" bestFit="1" customWidth="1"/>
    <col min="3" max="11" width="13.7109375" customWidth="1"/>
    <col min="12" max="13" width="20.7109375" customWidth="1"/>
    <col min="14" max="15" width="10.7109375" customWidth="1"/>
  </cols>
  <sheetData>
    <row r="1" spans="1:32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30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39.950000000000003" customHeight="1" x14ac:dyDescent="0.25">
      <c r="A3" s="40" t="s">
        <v>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4.75" customHeight="1" x14ac:dyDescent="0.25">
      <c r="A4" s="35" t="s">
        <v>45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47.25" customHeight="1" x14ac:dyDescent="0.25">
      <c r="A5" s="6" t="s">
        <v>49</v>
      </c>
      <c r="B5" s="6" t="s">
        <v>28</v>
      </c>
      <c r="C5" s="7" t="s">
        <v>33</v>
      </c>
      <c r="D5" s="7" t="s">
        <v>34</v>
      </c>
      <c r="E5" s="7" t="s">
        <v>35</v>
      </c>
      <c r="F5" s="7" t="s">
        <v>2</v>
      </c>
      <c r="G5" s="7" t="s">
        <v>36</v>
      </c>
      <c r="H5" s="7" t="s">
        <v>3</v>
      </c>
      <c r="I5" s="7" t="s">
        <v>4</v>
      </c>
      <c r="J5" s="7" t="s">
        <v>5</v>
      </c>
      <c r="K5" s="7" t="s">
        <v>6</v>
      </c>
      <c r="L5" s="8" t="s">
        <v>8</v>
      </c>
      <c r="M5" s="8" t="s">
        <v>46</v>
      </c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30" customHeight="1" x14ac:dyDescent="0.25">
      <c r="A6" s="5" t="s">
        <v>43</v>
      </c>
      <c r="B6" s="3" t="s">
        <v>10</v>
      </c>
      <c r="C6" s="32" t="s">
        <v>37</v>
      </c>
      <c r="D6" s="32" t="s">
        <v>37</v>
      </c>
      <c r="E6" s="32" t="s">
        <v>37</v>
      </c>
      <c r="F6" s="32" t="s">
        <v>37</v>
      </c>
      <c r="G6" s="32" t="s">
        <v>37</v>
      </c>
      <c r="H6" s="32" t="s">
        <v>37</v>
      </c>
      <c r="I6" s="32" t="s">
        <v>37</v>
      </c>
      <c r="J6" s="32" t="s">
        <v>37</v>
      </c>
      <c r="K6" s="32" t="s">
        <v>37</v>
      </c>
      <c r="L6" s="1">
        <f t="shared" ref="L6:L32" si="0">SUM(C6:K6)</f>
        <v>0</v>
      </c>
      <c r="M6" s="1" t="e">
        <f t="shared" ref="M6:M32" si="1">(C6*100)/$L$6</f>
        <v>#VALUE!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0" customHeight="1" x14ac:dyDescent="0.25">
      <c r="A7" s="5" t="s">
        <v>44</v>
      </c>
      <c r="B7" s="3" t="s">
        <v>9</v>
      </c>
      <c r="C7" s="33"/>
      <c r="D7" s="33"/>
      <c r="E7" s="33"/>
      <c r="F7" s="33"/>
      <c r="G7" s="33"/>
      <c r="H7" s="33"/>
      <c r="I7" s="33"/>
      <c r="J7" s="33"/>
      <c r="K7" s="33"/>
      <c r="L7" s="1">
        <f t="shared" si="0"/>
        <v>0</v>
      </c>
      <c r="M7" s="1" t="e">
        <f t="shared" si="1"/>
        <v>#DIV/0!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30" customHeight="1" x14ac:dyDescent="0.25">
      <c r="A8" s="5" t="s">
        <v>41</v>
      </c>
      <c r="B8" s="3" t="s">
        <v>9</v>
      </c>
      <c r="C8" s="33"/>
      <c r="D8" s="33"/>
      <c r="E8" s="33"/>
      <c r="F8" s="33"/>
      <c r="G8" s="33"/>
      <c r="H8" s="33"/>
      <c r="I8" s="33"/>
      <c r="J8" s="33"/>
      <c r="K8" s="33"/>
      <c r="L8" s="1">
        <f t="shared" si="0"/>
        <v>0</v>
      </c>
      <c r="M8" s="1" t="e">
        <f t="shared" si="1"/>
        <v>#DIV/0!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30" customHeight="1" x14ac:dyDescent="0.25">
      <c r="A9" s="5" t="s">
        <v>42</v>
      </c>
      <c r="B9" s="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1">
        <f t="shared" si="0"/>
        <v>0</v>
      </c>
      <c r="M9" s="1" t="e">
        <f t="shared" si="1"/>
        <v>#DIV/0!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30" customHeight="1" x14ac:dyDescent="0.25">
      <c r="A10" s="5" t="s">
        <v>12</v>
      </c>
      <c r="B10" s="3" t="s">
        <v>9</v>
      </c>
      <c r="C10" s="33"/>
      <c r="D10" s="33"/>
      <c r="E10" s="33"/>
      <c r="F10" s="33"/>
      <c r="G10" s="33"/>
      <c r="H10" s="33"/>
      <c r="I10" s="33"/>
      <c r="J10" s="33"/>
      <c r="K10" s="33"/>
      <c r="L10" s="1">
        <f t="shared" si="0"/>
        <v>0</v>
      </c>
      <c r="M10" s="1" t="e">
        <f t="shared" si="1"/>
        <v>#DIV/0!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30" customHeight="1" x14ac:dyDescent="0.25">
      <c r="A11" s="5" t="s">
        <v>13</v>
      </c>
      <c r="B11" s="3" t="s">
        <v>9</v>
      </c>
      <c r="C11" s="33"/>
      <c r="D11" s="33"/>
      <c r="E11" s="33"/>
      <c r="F11" s="33"/>
      <c r="G11" s="33"/>
      <c r="H11" s="33"/>
      <c r="I11" s="33"/>
      <c r="J11" s="33"/>
      <c r="K11" s="33"/>
      <c r="L11" s="1">
        <f t="shared" si="0"/>
        <v>0</v>
      </c>
      <c r="M11" s="1" t="e">
        <f t="shared" si="1"/>
        <v>#DIV/0!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30" customHeight="1" x14ac:dyDescent="0.25">
      <c r="A12" s="5" t="s">
        <v>14</v>
      </c>
      <c r="B12" s="3" t="s">
        <v>9</v>
      </c>
      <c r="C12" s="33"/>
      <c r="D12" s="33"/>
      <c r="E12" s="33"/>
      <c r="F12" s="33"/>
      <c r="G12" s="33"/>
      <c r="H12" s="33"/>
      <c r="I12" s="33"/>
      <c r="J12" s="33"/>
      <c r="K12" s="33"/>
      <c r="L12" s="1">
        <f t="shared" si="0"/>
        <v>0</v>
      </c>
      <c r="M12" s="1" t="e">
        <f t="shared" si="1"/>
        <v>#DIV/0!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30" customHeight="1" x14ac:dyDescent="0.25">
      <c r="A13" s="5" t="s">
        <v>15</v>
      </c>
      <c r="B13" s="3" t="s">
        <v>9</v>
      </c>
      <c r="C13" s="33"/>
      <c r="D13" s="33"/>
      <c r="E13" s="33"/>
      <c r="F13" s="33"/>
      <c r="G13" s="33"/>
      <c r="H13" s="33"/>
      <c r="I13" s="33"/>
      <c r="J13" s="33"/>
      <c r="K13" s="33"/>
      <c r="L13" s="1">
        <f t="shared" si="0"/>
        <v>0</v>
      </c>
      <c r="M13" s="1" t="e">
        <f t="shared" si="1"/>
        <v>#DIV/0!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30" customHeight="1" x14ac:dyDescent="0.25">
      <c r="A14" s="5" t="s">
        <v>16</v>
      </c>
      <c r="B14" s="3" t="s">
        <v>9</v>
      </c>
      <c r="C14" s="33"/>
      <c r="D14" s="33"/>
      <c r="E14" s="33"/>
      <c r="F14" s="33"/>
      <c r="G14" s="33"/>
      <c r="H14" s="33"/>
      <c r="I14" s="33"/>
      <c r="J14" s="33"/>
      <c r="K14" s="33"/>
      <c r="L14" s="1">
        <f t="shared" si="0"/>
        <v>0</v>
      </c>
      <c r="M14" s="1" t="e">
        <f t="shared" si="1"/>
        <v>#DIV/0!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36.75" customHeight="1" x14ac:dyDescent="0.25">
      <c r="A15" s="5" t="s">
        <v>30</v>
      </c>
      <c r="B15" s="3" t="s">
        <v>9</v>
      </c>
      <c r="C15" s="33"/>
      <c r="D15" s="33"/>
      <c r="E15" s="33"/>
      <c r="F15" s="33"/>
      <c r="G15" s="33"/>
      <c r="H15" s="33"/>
      <c r="I15" s="33"/>
      <c r="J15" s="33"/>
      <c r="K15" s="33"/>
      <c r="L15" s="1">
        <f t="shared" si="0"/>
        <v>0</v>
      </c>
      <c r="M15" s="1" t="e">
        <f t="shared" si="1"/>
        <v>#DIV/0!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30" customHeight="1" x14ac:dyDescent="0.25">
      <c r="A16" s="5" t="s">
        <v>17</v>
      </c>
      <c r="B16" s="3" t="s">
        <v>9</v>
      </c>
      <c r="C16" s="33"/>
      <c r="D16" s="33"/>
      <c r="E16" s="33"/>
      <c r="F16" s="33"/>
      <c r="G16" s="33"/>
      <c r="H16" s="33"/>
      <c r="I16" s="33"/>
      <c r="J16" s="33"/>
      <c r="K16" s="33"/>
      <c r="L16" s="1">
        <f t="shared" si="0"/>
        <v>0</v>
      </c>
      <c r="M16" s="1" t="e">
        <f t="shared" si="1"/>
        <v>#DIV/0!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30" customHeight="1" x14ac:dyDescent="0.25">
      <c r="A17" s="5" t="s">
        <v>39</v>
      </c>
      <c r="B17" s="3" t="s">
        <v>9</v>
      </c>
      <c r="C17" s="33"/>
      <c r="D17" s="33"/>
      <c r="E17" s="33"/>
      <c r="F17" s="33"/>
      <c r="G17" s="33"/>
      <c r="H17" s="33"/>
      <c r="I17" s="33"/>
      <c r="J17" s="33"/>
      <c r="K17" s="33"/>
      <c r="L17" s="1">
        <f t="shared" si="0"/>
        <v>0</v>
      </c>
      <c r="M17" s="1" t="e">
        <f t="shared" si="1"/>
        <v>#DIV/0!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30" customHeight="1" x14ac:dyDescent="0.25">
      <c r="A18" s="5" t="s">
        <v>38</v>
      </c>
      <c r="B18" s="3" t="s">
        <v>9</v>
      </c>
      <c r="C18" s="33"/>
      <c r="D18" s="33"/>
      <c r="E18" s="33"/>
      <c r="F18" s="33"/>
      <c r="G18" s="33"/>
      <c r="H18" s="33"/>
      <c r="I18" s="33"/>
      <c r="J18" s="33"/>
      <c r="K18" s="33"/>
      <c r="L18" s="1">
        <f t="shared" si="0"/>
        <v>0</v>
      </c>
      <c r="M18" s="1" t="e">
        <f t="shared" si="1"/>
        <v>#DIV/0!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30" customHeight="1" x14ac:dyDescent="0.25">
      <c r="A19" s="5" t="s">
        <v>40</v>
      </c>
      <c r="B19" s="3" t="s">
        <v>9</v>
      </c>
      <c r="C19" s="33"/>
      <c r="D19" s="33"/>
      <c r="E19" s="33"/>
      <c r="F19" s="33"/>
      <c r="G19" s="33"/>
      <c r="H19" s="33"/>
      <c r="I19" s="33"/>
      <c r="J19" s="33"/>
      <c r="K19" s="33"/>
      <c r="L19" s="1">
        <f t="shared" si="0"/>
        <v>0</v>
      </c>
      <c r="M19" s="1" t="e">
        <f t="shared" si="1"/>
        <v>#DIV/0!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30" customHeight="1" x14ac:dyDescent="0.25">
      <c r="A20" s="5" t="s">
        <v>32</v>
      </c>
      <c r="B20" s="3" t="s">
        <v>9</v>
      </c>
      <c r="C20" s="33"/>
      <c r="D20" s="33"/>
      <c r="E20" s="33"/>
      <c r="F20" s="33"/>
      <c r="G20" s="33"/>
      <c r="H20" s="33"/>
      <c r="I20" s="33"/>
      <c r="J20" s="33"/>
      <c r="K20" s="33"/>
      <c r="L20" s="1">
        <f t="shared" si="0"/>
        <v>0</v>
      </c>
      <c r="M20" s="1" t="e">
        <f t="shared" si="1"/>
        <v>#DIV/0!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30" customHeight="1" x14ac:dyDescent="0.25">
      <c r="A21" s="5" t="s">
        <v>18</v>
      </c>
      <c r="B21" s="3" t="s">
        <v>9</v>
      </c>
      <c r="C21" s="33"/>
      <c r="D21" s="33"/>
      <c r="E21" s="33"/>
      <c r="F21" s="33"/>
      <c r="G21" s="33"/>
      <c r="H21" s="33"/>
      <c r="I21" s="33"/>
      <c r="J21" s="33"/>
      <c r="K21" s="33"/>
      <c r="L21" s="1">
        <f t="shared" si="0"/>
        <v>0</v>
      </c>
      <c r="M21" s="1" t="e">
        <f t="shared" si="1"/>
        <v>#DIV/0!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30" customHeight="1" x14ac:dyDescent="0.25">
      <c r="A22" s="5" t="s">
        <v>19</v>
      </c>
      <c r="B22" s="3" t="s">
        <v>9</v>
      </c>
      <c r="C22" s="33"/>
      <c r="D22" s="33"/>
      <c r="E22" s="33"/>
      <c r="F22" s="33"/>
      <c r="G22" s="33"/>
      <c r="H22" s="33"/>
      <c r="I22" s="33"/>
      <c r="J22" s="33"/>
      <c r="K22" s="33"/>
      <c r="L22" s="1">
        <f t="shared" si="0"/>
        <v>0</v>
      </c>
      <c r="M22" s="1" t="e">
        <f t="shared" si="1"/>
        <v>#DIV/0!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30" customHeight="1" x14ac:dyDescent="0.25">
      <c r="A23" s="5" t="s">
        <v>20</v>
      </c>
      <c r="B23" s="3" t="s">
        <v>9</v>
      </c>
      <c r="C23" s="33"/>
      <c r="D23" s="33"/>
      <c r="E23" s="33"/>
      <c r="F23" s="33"/>
      <c r="G23" s="33"/>
      <c r="H23" s="33"/>
      <c r="I23" s="33"/>
      <c r="J23" s="33"/>
      <c r="K23" s="33"/>
      <c r="L23" s="1">
        <f t="shared" si="0"/>
        <v>0</v>
      </c>
      <c r="M23" s="1" t="e">
        <f t="shared" si="1"/>
        <v>#DIV/0!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30" customHeight="1" x14ac:dyDescent="0.25">
      <c r="A24" s="5" t="s">
        <v>21</v>
      </c>
      <c r="B24" s="3" t="s">
        <v>9</v>
      </c>
      <c r="C24" s="33"/>
      <c r="D24" s="33"/>
      <c r="E24" s="33"/>
      <c r="F24" s="33"/>
      <c r="G24" s="33"/>
      <c r="H24" s="33"/>
      <c r="I24" s="33"/>
      <c r="J24" s="33"/>
      <c r="K24" s="33"/>
      <c r="L24" s="1">
        <f t="shared" si="0"/>
        <v>0</v>
      </c>
      <c r="M24" s="1" t="e">
        <f t="shared" si="1"/>
        <v>#DIV/0!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40.5" customHeight="1" x14ac:dyDescent="0.25">
      <c r="A25" s="5" t="s">
        <v>31</v>
      </c>
      <c r="B25" s="3" t="s">
        <v>9</v>
      </c>
      <c r="C25" s="33"/>
      <c r="D25" s="33"/>
      <c r="E25" s="33"/>
      <c r="F25" s="33"/>
      <c r="G25" s="33"/>
      <c r="H25" s="33"/>
      <c r="I25" s="33"/>
      <c r="J25" s="33"/>
      <c r="K25" s="33"/>
      <c r="L25" s="1">
        <f t="shared" si="0"/>
        <v>0</v>
      </c>
      <c r="M25" s="1" t="e">
        <f t="shared" si="1"/>
        <v>#DIV/0!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30" customHeight="1" x14ac:dyDescent="0.25">
      <c r="A26" s="5" t="s">
        <v>22</v>
      </c>
      <c r="B26" s="3" t="s">
        <v>9</v>
      </c>
      <c r="C26" s="33"/>
      <c r="D26" s="33"/>
      <c r="E26" s="33"/>
      <c r="F26" s="33"/>
      <c r="G26" s="33"/>
      <c r="H26" s="33"/>
      <c r="I26" s="33"/>
      <c r="J26" s="33"/>
      <c r="K26" s="33"/>
      <c r="L26" s="1">
        <f t="shared" si="0"/>
        <v>0</v>
      </c>
      <c r="M26" s="1" t="e">
        <f t="shared" si="1"/>
        <v>#DIV/0!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30" customHeight="1" x14ac:dyDescent="0.25">
      <c r="A27" s="5" t="s">
        <v>23</v>
      </c>
      <c r="B27" s="3" t="s">
        <v>9</v>
      </c>
      <c r="C27" s="33"/>
      <c r="D27" s="33"/>
      <c r="E27" s="33"/>
      <c r="F27" s="33"/>
      <c r="G27" s="33"/>
      <c r="H27" s="33"/>
      <c r="I27" s="33"/>
      <c r="J27" s="33"/>
      <c r="K27" s="33"/>
      <c r="L27" s="1">
        <f t="shared" si="0"/>
        <v>0</v>
      </c>
      <c r="M27" s="1" t="e">
        <f t="shared" si="1"/>
        <v>#DIV/0!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30" customHeight="1" x14ac:dyDescent="0.25">
      <c r="A28" s="5" t="s">
        <v>24</v>
      </c>
      <c r="B28" s="3" t="s">
        <v>9</v>
      </c>
      <c r="C28" s="33"/>
      <c r="D28" s="33"/>
      <c r="E28" s="33"/>
      <c r="F28" s="33"/>
      <c r="G28" s="33"/>
      <c r="H28" s="33"/>
      <c r="I28" s="33"/>
      <c r="J28" s="33"/>
      <c r="K28" s="33"/>
      <c r="L28" s="1">
        <f t="shared" si="0"/>
        <v>0</v>
      </c>
      <c r="M28" s="1" t="e">
        <f t="shared" si="1"/>
        <v>#DIV/0!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30" customHeight="1" x14ac:dyDescent="0.25">
      <c r="A29" s="5" t="s">
        <v>25</v>
      </c>
      <c r="B29" s="3" t="s">
        <v>9</v>
      </c>
      <c r="C29" s="33"/>
      <c r="D29" s="33"/>
      <c r="E29" s="33"/>
      <c r="F29" s="33"/>
      <c r="G29" s="33"/>
      <c r="H29" s="33"/>
      <c r="I29" s="33"/>
      <c r="J29" s="33"/>
      <c r="K29" s="33"/>
      <c r="L29" s="1">
        <f t="shared" si="0"/>
        <v>0</v>
      </c>
      <c r="M29" s="1" t="e">
        <f t="shared" si="1"/>
        <v>#DIV/0!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30" customHeight="1" x14ac:dyDescent="0.25">
      <c r="A30" s="5" t="s">
        <v>29</v>
      </c>
      <c r="B30" s="3" t="s">
        <v>9</v>
      </c>
      <c r="C30" s="33"/>
      <c r="D30" s="33"/>
      <c r="E30" s="33"/>
      <c r="F30" s="33"/>
      <c r="G30" s="33"/>
      <c r="H30" s="33"/>
      <c r="I30" s="33"/>
      <c r="J30" s="33"/>
      <c r="K30" s="33"/>
      <c r="L30" s="1">
        <f t="shared" si="0"/>
        <v>0</v>
      </c>
      <c r="M30" s="1" t="e">
        <f t="shared" si="1"/>
        <v>#DIV/0!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30" customHeight="1" x14ac:dyDescent="0.25">
      <c r="A31" s="5" t="s">
        <v>26</v>
      </c>
      <c r="B31" s="3" t="s">
        <v>9</v>
      </c>
      <c r="C31" s="33"/>
      <c r="D31" s="33"/>
      <c r="E31" s="33"/>
      <c r="F31" s="33"/>
      <c r="G31" s="33"/>
      <c r="H31" s="33"/>
      <c r="I31" s="33"/>
      <c r="J31" s="33"/>
      <c r="K31" s="33"/>
      <c r="L31" s="1">
        <f t="shared" si="0"/>
        <v>0</v>
      </c>
      <c r="M31" s="1" t="e">
        <f t="shared" si="1"/>
        <v>#DIV/0!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30" customHeight="1" x14ac:dyDescent="0.25">
      <c r="A32" s="5" t="s">
        <v>27</v>
      </c>
      <c r="B32" s="3" t="s">
        <v>9</v>
      </c>
      <c r="C32" s="34"/>
      <c r="D32" s="34"/>
      <c r="E32" s="34"/>
      <c r="F32" s="34"/>
      <c r="G32" s="34"/>
      <c r="H32" s="34"/>
      <c r="I32" s="34"/>
      <c r="J32" s="34"/>
      <c r="K32" s="34"/>
      <c r="L32" s="1">
        <f t="shared" si="0"/>
        <v>0</v>
      </c>
      <c r="M32" s="1" t="e">
        <f t="shared" si="1"/>
        <v>#DIV/0!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30" customHeight="1" x14ac:dyDescent="0.25">
      <c r="A33" s="38" t="s">
        <v>47</v>
      </c>
      <c r="B33" s="39"/>
      <c r="C33" s="1" t="e">
        <f>AVERAGE(C6:C32)*100</f>
        <v>#DIV/0!</v>
      </c>
      <c r="D33" s="1" t="e">
        <f t="shared" ref="D33:K33" si="2">AVERAGE(D6:D32)*100</f>
        <v>#DIV/0!</v>
      </c>
      <c r="E33" s="1" t="e">
        <f t="shared" si="2"/>
        <v>#DIV/0!</v>
      </c>
      <c r="F33" s="1" t="e">
        <f t="shared" si="2"/>
        <v>#DIV/0!</v>
      </c>
      <c r="G33" s="1" t="e">
        <f t="shared" si="2"/>
        <v>#DIV/0!</v>
      </c>
      <c r="H33" s="1" t="e">
        <f t="shared" si="2"/>
        <v>#DIV/0!</v>
      </c>
      <c r="I33" s="1" t="e">
        <f t="shared" si="2"/>
        <v>#DIV/0!</v>
      </c>
      <c r="J33" s="1" t="e">
        <f t="shared" si="2"/>
        <v>#DIV/0!</v>
      </c>
      <c r="K33" s="1" t="e">
        <f t="shared" si="2"/>
        <v>#DIV/0!</v>
      </c>
      <c r="L33" s="1"/>
      <c r="M33" s="4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x14ac:dyDescent="0.3">
      <c r="A34" s="11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x14ac:dyDescent="0.3">
      <c r="A35" s="11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x14ac:dyDescent="0.3">
      <c r="A36" s="11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x14ac:dyDescent="0.3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3">
      <c r="A38" s="11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x14ac:dyDescent="0.3">
      <c r="A39" s="11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x14ac:dyDescent="0.3">
      <c r="A40" s="11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x14ac:dyDescent="0.3">
      <c r="A41" s="11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x14ac:dyDescent="0.3">
      <c r="A42" s="11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x14ac:dyDescent="0.3">
      <c r="A43" s="11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x14ac:dyDescent="0.3">
      <c r="A44" s="11"/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x14ac:dyDescent="0.3">
      <c r="A45" s="11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3">
      <c r="A46" s="11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x14ac:dyDescent="0.3">
      <c r="A47" s="11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x14ac:dyDescent="0.3">
      <c r="A48" s="11"/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x14ac:dyDescent="0.3">
      <c r="A49" s="11"/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x14ac:dyDescent="0.3">
      <c r="A50" s="11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x14ac:dyDescent="0.3">
      <c r="A51" s="11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x14ac:dyDescent="0.3">
      <c r="A52" s="11"/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3">
      <c r="A53" s="11"/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x14ac:dyDescent="0.3">
      <c r="A54" s="11"/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x14ac:dyDescent="0.3">
      <c r="A55" s="11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x14ac:dyDescent="0.3">
      <c r="A56" s="11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x14ac:dyDescent="0.3">
      <c r="A57" s="11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3">
      <c r="A58" s="11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x14ac:dyDescent="0.3">
      <c r="A59" s="11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5" customHeight="1" x14ac:dyDescent="0.3">
      <c r="A60" s="11"/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x14ac:dyDescent="0.3">
      <c r="A61" s="11"/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3">
      <c r="A62" s="11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x14ac:dyDescent="0.3">
      <c r="A63" s="11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x14ac:dyDescent="0.3">
      <c r="A64" s="11"/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x14ac:dyDescent="0.3">
      <c r="A65" s="11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x14ac:dyDescent="0.3">
      <c r="A66" s="11"/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x14ac:dyDescent="0.3">
      <c r="A67" s="11"/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x14ac:dyDescent="0.3">
      <c r="A68" s="11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x14ac:dyDescent="0.3">
      <c r="A69" s="1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x14ac:dyDescent="0.3">
      <c r="A70" s="11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x14ac:dyDescent="0.3">
      <c r="A71" s="11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x14ac:dyDescent="0.3">
      <c r="A72" s="11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x14ac:dyDescent="0.3">
      <c r="A73" s="11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x14ac:dyDescent="0.3">
      <c r="A74" s="11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x14ac:dyDescent="0.3">
      <c r="A75" s="11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x14ac:dyDescent="0.3">
      <c r="A76" s="11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x14ac:dyDescent="0.3">
      <c r="A77" s="11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x14ac:dyDescent="0.3">
      <c r="A78" s="11"/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x14ac:dyDescent="0.3">
      <c r="A79" s="11"/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x14ac:dyDescent="0.3">
      <c r="A80" s="11"/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x14ac:dyDescent="0.3">
      <c r="A81" s="11"/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x14ac:dyDescent="0.3">
      <c r="A82" s="11"/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x14ac:dyDescent="0.3">
      <c r="A83" s="11"/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x14ac:dyDescent="0.3">
      <c r="A84" s="11"/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x14ac:dyDescent="0.3">
      <c r="A85" s="11"/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x14ac:dyDescent="0.3">
      <c r="A86" s="11"/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x14ac:dyDescent="0.3">
      <c r="A87" s="11"/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x14ac:dyDescent="0.3">
      <c r="A88" s="11"/>
      <c r="B88" s="11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x14ac:dyDescent="0.3">
      <c r="A89" s="11"/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x14ac:dyDescent="0.3">
      <c r="A90" s="11"/>
      <c r="B90" s="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x14ac:dyDescent="0.3">
      <c r="A91" s="11"/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x14ac:dyDescent="0.3">
      <c r="A92" s="11"/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x14ac:dyDescent="0.3">
      <c r="A93" s="11"/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x14ac:dyDescent="0.3">
      <c r="A94" s="11"/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x14ac:dyDescent="0.3">
      <c r="A95" s="11"/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x14ac:dyDescent="0.3">
      <c r="A96" s="11"/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x14ac:dyDescent="0.3">
      <c r="A97" s="11"/>
      <c r="B97" s="1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x14ac:dyDescent="0.3">
      <c r="A98" s="11"/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x14ac:dyDescent="0.3">
      <c r="A99" s="11"/>
      <c r="B99" s="1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x14ac:dyDescent="0.3">
      <c r="A100" s="11"/>
      <c r="B100" s="11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x14ac:dyDescent="0.3">
      <c r="A101" s="11"/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x14ac:dyDescent="0.3">
      <c r="A102" s="11"/>
      <c r="B102" s="11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x14ac:dyDescent="0.3">
      <c r="A103" s="11"/>
      <c r="B103" s="11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x14ac:dyDescent="0.3">
      <c r="A104" s="11"/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x14ac:dyDescent="0.3">
      <c r="A105" s="11"/>
      <c r="B105" s="1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x14ac:dyDescent="0.3">
      <c r="A106" s="11"/>
      <c r="B106" s="11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x14ac:dyDescent="0.3">
      <c r="A107" s="11"/>
      <c r="B107" s="1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x14ac:dyDescent="0.3">
      <c r="A108" s="11"/>
      <c r="B108" s="1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x14ac:dyDescent="0.3">
      <c r="A109" s="11"/>
      <c r="B109" s="1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3">
      <c r="A110" s="11"/>
      <c r="B110" s="11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x14ac:dyDescent="0.3">
      <c r="A111" s="11"/>
      <c r="B111" s="11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x14ac:dyDescent="0.3">
      <c r="A112" s="11"/>
      <c r="B112" s="11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x14ac:dyDescent="0.3">
      <c r="A113" s="11"/>
      <c r="B113" s="11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x14ac:dyDescent="0.3">
      <c r="A114" s="11"/>
      <c r="B114" s="11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x14ac:dyDescent="0.3">
      <c r="A115" s="11"/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x14ac:dyDescent="0.3">
      <c r="A116" s="11"/>
      <c r="B116" s="11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x14ac:dyDescent="0.3">
      <c r="A117" s="11"/>
      <c r="B117" s="11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x14ac:dyDescent="0.3">
      <c r="A118" s="11"/>
      <c r="B118" s="11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x14ac:dyDescent="0.3">
      <c r="A119" s="11"/>
      <c r="B119" s="11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x14ac:dyDescent="0.3">
      <c r="A120" s="11"/>
      <c r="B120" s="11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x14ac:dyDescent="0.3">
      <c r="A121" s="11"/>
      <c r="B121" s="11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spans="1:32" x14ac:dyDescent="0.3">
      <c r="A122" s="11"/>
      <c r="B122" s="11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spans="1:32" x14ac:dyDescent="0.3">
      <c r="A123" s="11"/>
      <c r="B123" s="11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x14ac:dyDescent="0.3">
      <c r="A124" s="11"/>
      <c r="B124" s="1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spans="1:32" x14ac:dyDescent="0.3">
      <c r="A125" s="11"/>
      <c r="B125" s="11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spans="1:32" x14ac:dyDescent="0.3">
      <c r="A126" s="11"/>
      <c r="B126" s="11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spans="1:32" x14ac:dyDescent="0.3">
      <c r="A127" s="11"/>
      <c r="B127" s="11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</row>
    <row r="128" spans="1:32" x14ac:dyDescent="0.3">
      <c r="A128" s="11"/>
      <c r="B128" s="11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</row>
    <row r="129" spans="1:32" x14ac:dyDescent="0.3">
      <c r="A129" s="11"/>
      <c r="B129" s="11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</row>
    <row r="130" spans="1:32" x14ac:dyDescent="0.3">
      <c r="A130" s="11"/>
      <c r="B130" s="11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x14ac:dyDescent="0.3">
      <c r="A131" s="11"/>
      <c r="B131" s="11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spans="1:32" x14ac:dyDescent="0.3">
      <c r="A132" s="11"/>
      <c r="B132" s="11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spans="1:32" x14ac:dyDescent="0.3">
      <c r="A133" s="11"/>
      <c r="B133" s="11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</row>
    <row r="134" spans="1:32" x14ac:dyDescent="0.3">
      <c r="A134" s="11"/>
      <c r="B134" s="11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</row>
    <row r="135" spans="1:32" x14ac:dyDescent="0.3">
      <c r="A135" s="11"/>
      <c r="B135" s="11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</row>
    <row r="136" spans="1:32" x14ac:dyDescent="0.3">
      <c r="A136" s="11"/>
      <c r="B136" s="1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</row>
    <row r="137" spans="1:32" x14ac:dyDescent="0.3">
      <c r="A137" s="11"/>
      <c r="B137" s="11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x14ac:dyDescent="0.3">
      <c r="A138" s="11"/>
      <c r="B138" s="11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</row>
    <row r="139" spans="1:32" x14ac:dyDescent="0.3">
      <c r="A139" s="11"/>
      <c r="B139" s="11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1:32" x14ac:dyDescent="0.3">
      <c r="A140" s="11"/>
      <c r="B140" s="11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</row>
    <row r="141" spans="1:32" x14ac:dyDescent="0.3">
      <c r="A141" s="11"/>
      <c r="B141" s="11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</row>
    <row r="142" spans="1:32" x14ac:dyDescent="0.3">
      <c r="A142" s="11"/>
      <c r="B142" s="11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</row>
    <row r="143" spans="1:32" x14ac:dyDescent="0.3">
      <c r="A143" s="11"/>
      <c r="B143" s="11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spans="1:32" x14ac:dyDescent="0.3">
      <c r="A144" s="11"/>
      <c r="B144" s="11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x14ac:dyDescent="0.3">
      <c r="A145" s="11"/>
      <c r="B145" s="11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spans="1:32" x14ac:dyDescent="0.3">
      <c r="A146" s="11"/>
      <c r="B146" s="11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spans="1:32" x14ac:dyDescent="0.3">
      <c r="A147" s="11"/>
      <c r="B147" s="11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spans="1:32" x14ac:dyDescent="0.3">
      <c r="A148" s="11"/>
      <c r="B148" s="11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:32" x14ac:dyDescent="0.3">
      <c r="A149" s="11"/>
      <c r="B149" s="11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:32" x14ac:dyDescent="0.3">
      <c r="A150" s="11"/>
      <c r="B150" s="11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:32" x14ac:dyDescent="0.3">
      <c r="A151" s="11"/>
      <c r="B151" s="1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x14ac:dyDescent="0.3">
      <c r="A152" s="11"/>
      <c r="B152" s="11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x14ac:dyDescent="0.3">
      <c r="A153" s="11"/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:32" x14ac:dyDescent="0.3">
      <c r="A154" s="11"/>
      <c r="B154" s="1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:32" x14ac:dyDescent="0.3">
      <c r="A155" s="11"/>
      <c r="B155" s="11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spans="1:32" x14ac:dyDescent="0.3">
      <c r="A156" s="11"/>
      <c r="B156" s="11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:32" x14ac:dyDescent="0.3">
      <c r="A157" s="11"/>
      <c r="B157" s="11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</row>
    <row r="158" spans="1:32" x14ac:dyDescent="0.3">
      <c r="A158" s="11"/>
      <c r="B158" s="11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x14ac:dyDescent="0.3">
      <c r="A159" s="11"/>
      <c r="B159" s="11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spans="1:32" x14ac:dyDescent="0.3">
      <c r="A160" s="11"/>
      <c r="B160" s="11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spans="1:32" x14ac:dyDescent="0.3">
      <c r="A161" s="11"/>
      <c r="B161" s="11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spans="1:32" x14ac:dyDescent="0.3">
      <c r="A162" s="11"/>
      <c r="B162" s="11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spans="1:32" x14ac:dyDescent="0.3">
      <c r="A163" s="11"/>
      <c r="B163" s="11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</sheetData>
  <mergeCells count="14">
    <mergeCell ref="A4:M4"/>
    <mergeCell ref="A33:B33"/>
    <mergeCell ref="C6:C32"/>
    <mergeCell ref="A1:M1"/>
    <mergeCell ref="A2:M2"/>
    <mergeCell ref="A3:M3"/>
    <mergeCell ref="D6:D32"/>
    <mergeCell ref="E6:E32"/>
    <mergeCell ref="F6:F32"/>
    <mergeCell ref="G6:G32"/>
    <mergeCell ref="H6:H32"/>
    <mergeCell ref="I6:I32"/>
    <mergeCell ref="J6:J32"/>
    <mergeCell ref="K6:K32"/>
  </mergeCells>
  <hyperlinks>
    <hyperlink ref="C6:C32" r:id="rId1" display="Esté mes no sesionó"/>
    <hyperlink ref="D6:D32" r:id="rId2" display="Esté mes no sesionó"/>
    <hyperlink ref="E6:E32" r:id="rId3" display="Esté mes no sesionó"/>
    <hyperlink ref="F6:F32" r:id="rId4" display="Esté mes no sesionó"/>
    <hyperlink ref="G6:G32" r:id="rId5" display="Esté mes no sesionó"/>
    <hyperlink ref="H6:H32" r:id="rId6" display="Esté mes no sesionó"/>
    <hyperlink ref="I6:I32" r:id="rId7" display="Esté mes no sesionó"/>
    <hyperlink ref="J6:J32" r:id="rId8" display="Esté mes no sesionó"/>
    <hyperlink ref="K6:K32" r:id="rId9" display="Esté mes no sesionó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2021-2024</vt:lpstr>
      <vt:lpstr>2018-2021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2022-01-21T17:29:51Z</dcterms:modified>
</cp:coreProperties>
</file>