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Técnico Catastral\"/>
    </mc:Choice>
  </mc:AlternateContent>
  <bookViews>
    <workbookView xWindow="0" yWindow="0" windowWidth="24000" windowHeight="9735"/>
  </bookViews>
  <sheets>
    <sheet name="2021-2024" sheetId="2" r:id="rId1"/>
    <sheet name="2018-2021" sheetId="1" r:id="rId2"/>
  </sheets>
  <calcPr calcId="152511"/>
</workbook>
</file>

<file path=xl/calcChain.xml><?xml version="1.0" encoding="utf-8"?>
<calcChain xmlns="http://schemas.openxmlformats.org/spreadsheetml/2006/main">
  <c r="E20" i="2" l="1"/>
  <c r="D20" i="2"/>
  <c r="C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G6" i="2" s="1"/>
  <c r="G9" i="2" l="1"/>
  <c r="G13" i="2"/>
  <c r="G17" i="2"/>
  <c r="G7" i="2"/>
  <c r="G15" i="2"/>
  <c r="G11" i="2"/>
  <c r="G14" i="2"/>
  <c r="G19" i="2"/>
  <c r="G12" i="2"/>
  <c r="G10" i="2"/>
  <c r="G18" i="2"/>
  <c r="G8" i="2"/>
  <c r="G16" i="2"/>
  <c r="H20" i="1"/>
  <c r="K20" i="1" l="1"/>
  <c r="J20" i="1"/>
  <c r="I20" i="1"/>
  <c r="G20" i="1"/>
  <c r="F20" i="1"/>
  <c r="E20" i="1"/>
  <c r="D20" i="1"/>
  <c r="C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M6" i="1" s="1"/>
  <c r="M9" i="1" l="1"/>
  <c r="M15" i="1"/>
  <c r="M13" i="1"/>
  <c r="M17" i="1"/>
  <c r="M7" i="1"/>
  <c r="M11" i="1"/>
  <c r="M8" i="1"/>
  <c r="M12" i="1"/>
  <c r="M16" i="1"/>
  <c r="M19" i="1"/>
  <c r="M10" i="1"/>
  <c r="M18" i="1"/>
  <c r="M14" i="1"/>
</calcChain>
</file>

<file path=xl/sharedStrings.xml><?xml version="1.0" encoding="utf-8"?>
<sst xmlns="http://schemas.openxmlformats.org/spreadsheetml/2006/main" count="98" uniqueCount="51">
  <si>
    <t>AYUNTAMIENTO DE ZAPOPAN, JALISCO</t>
  </si>
  <si>
    <t>ASISTENCIA</t>
  </si>
  <si>
    <t>Nombre (s)</t>
  </si>
  <si>
    <t>Cargo o de carácter ciudadano</t>
  </si>
  <si>
    <t>Total de asistencias</t>
  </si>
  <si>
    <t xml:space="preserve">Total </t>
  </si>
  <si>
    <t>Septiembre</t>
  </si>
  <si>
    <t>Octubre</t>
  </si>
  <si>
    <t>Noviembre</t>
  </si>
  <si>
    <t>Diciembre</t>
  </si>
  <si>
    <t>Enero</t>
  </si>
  <si>
    <t>Febrero</t>
  </si>
  <si>
    <t>Julio</t>
  </si>
  <si>
    <t xml:space="preserve">Agosto </t>
  </si>
  <si>
    <t>Representante de la Asociación Mexicana de Profesionales Inmobiliarios de Guadalajara</t>
  </si>
  <si>
    <t>Marzo</t>
  </si>
  <si>
    <t>Abril</t>
  </si>
  <si>
    <t>Mayo</t>
  </si>
  <si>
    <t>Esté mes no sesionó</t>
  </si>
  <si>
    <t>Secretario Técnico
Tesorera Municipal</t>
  </si>
  <si>
    <t xml:space="preserve">Director de Catastro Municipal </t>
  </si>
  <si>
    <t>Representante del Consejo Intergrupal de Valuadores del Estado de Jalisco, A.C.</t>
  </si>
  <si>
    <t>Representante del Colegio e Instituto de Valuadores de Jalisco</t>
  </si>
  <si>
    <t>Adriana Romo López</t>
  </si>
  <si>
    <t xml:space="preserve">Gabriel Alberto Lara Castro </t>
  </si>
  <si>
    <t xml:space="preserve">Manuel Rodrigo Escoto Leal/
Rafael Martínez Ramírez  </t>
  </si>
  <si>
    <t xml:space="preserve">Abel Octavio Salgado Peña </t>
  </si>
  <si>
    <t xml:space="preserve">Carlos del Rio Madrigal </t>
  </si>
  <si>
    <t xml:space="preserve">Carlos Villaseñor Franco </t>
  </si>
  <si>
    <t>Enrique Rivera Rubio</t>
  </si>
  <si>
    <t>Patricia Fregoso Cruz</t>
  </si>
  <si>
    <t>Rodolfo González Sánchez</t>
  </si>
  <si>
    <t>Santiago Camarena Plancarte</t>
  </si>
  <si>
    <t xml:space="preserve">Jahaziel Omar Castañeda González </t>
  </si>
  <si>
    <t>Simón Leo Ramírez Torres</t>
  </si>
  <si>
    <t>Miguel Heded de Alba</t>
  </si>
  <si>
    <t xml:space="preserve">Regidor Representante de la Comisión 
de Desarrollo Urbano </t>
  </si>
  <si>
    <t>Representante de la Cámara de Mexicana 
de la Industria de la Construcción</t>
  </si>
  <si>
    <t>Representante de la Confederación Patronal 
de la República Mexicana, Jalisco</t>
  </si>
  <si>
    <t>Coordinador General de Gestión 
Integral de la Ciudad</t>
  </si>
  <si>
    <t>Representante del Consejo Técnico 
Catastral del Estado de Jalisco</t>
  </si>
  <si>
    <t>Representante del Colegio de Notarios 
del Estado de Jalisco</t>
  </si>
  <si>
    <t>Representante del Colegio de Ingenieros Civiles 
del Estado de Jalisco, A.C.</t>
  </si>
  <si>
    <t xml:space="preserve">DIRECCIÓN DE CATASTRO MUNICIPAL </t>
  </si>
  <si>
    <t>Porcentaje de asistencia por consejero</t>
  </si>
  <si>
    <t>Representante de la Comisión Colegiada y Permanente de Hacienda, Patrimonio y Presupuesto</t>
  </si>
  <si>
    <t>Presidente del Consejo Técnico Presidente Municipal</t>
  </si>
  <si>
    <t>Integrantes del Consejo</t>
  </si>
  <si>
    <t>ESTADÍSTICA DE ASISTENCIA DEL 
CONSEJO TÉCNICO CATASTRAL MUNICIPAL 2021</t>
  </si>
  <si>
    <t>Jesús Pablo Lemus Navarro</t>
  </si>
  <si>
    <t>Se informa que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</si>
</sst>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5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0" xfId="0"/>
    <xf numFmtId="0" fontId="5" fillId="0" borderId="9" xfId="0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/>
    </xf>
    <xf numFmtId="0" fontId="7" fillId="0" borderId="9" xfId="2" applyFont="1" applyBorder="1" applyAlignment="1" applyProtection="1">
      <alignment horizontal="center" vertical="center" wrapText="1"/>
    </xf>
    <xf numFmtId="0" fontId="0" fillId="2" borderId="0" xfId="0" applyFill="1"/>
    <xf numFmtId="0" fontId="9" fillId="3" borderId="9" xfId="0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0" borderId="13" xfId="2" applyFont="1" applyBorder="1" applyAlignment="1" applyProtection="1">
      <alignment horizontal="center" vertical="top" wrapText="1"/>
    </xf>
    <xf numFmtId="0" fontId="8" fillId="0" borderId="14" xfId="2" applyFont="1" applyBorder="1" applyAlignment="1" applyProtection="1">
      <alignment horizontal="center" vertical="top" wrapText="1"/>
    </xf>
    <xf numFmtId="0" fontId="8" fillId="0" borderId="15" xfId="2" applyFont="1" applyBorder="1" applyAlignment="1" applyProtection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14" xfId="2" applyFont="1" applyBorder="1" applyAlignment="1" applyProtection="1">
      <alignment vertical="top" wrapText="1"/>
    </xf>
    <xf numFmtId="0" fontId="8" fillId="0" borderId="15" xfId="2" applyFont="1" applyBorder="1" applyAlignment="1" applyProtection="1">
      <alignment vertical="top" wrapText="1"/>
    </xf>
    <xf numFmtId="0" fontId="0" fillId="2" borderId="0" xfId="0" applyFill="1" applyBorder="1"/>
    <xf numFmtId="0" fontId="8" fillId="2" borderId="0" xfId="2" applyFont="1" applyFill="1" applyBorder="1" applyAlignment="1" applyProtection="1">
      <alignment vertical="top" wrapText="1"/>
    </xf>
    <xf numFmtId="0" fontId="8" fillId="0" borderId="0" xfId="2" applyFont="1" applyBorder="1" applyAlignment="1" applyProtection="1">
      <alignment vertical="top" wrapText="1"/>
    </xf>
    <xf numFmtId="0" fontId="3" fillId="3" borderId="9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TÉCNICO CATASTRAL</a:t>
            </a:r>
          </a:p>
        </c:rich>
      </c:tx>
      <c:layout>
        <c:manualLayout>
          <c:xMode val="edge"/>
          <c:yMode val="edge"/>
          <c:x val="2.2458131545095367E-2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9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48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shade val="95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tint val="96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>
                <a:noFill/>
              </a:ln>
              <a:effectLst/>
            </c:spPr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</c:dPt>
          <c:cat>
            <c:strRef>
              <c:f>'2021-2024'!$A$6:$A$19</c:f>
              <c:strCache>
                <c:ptCount val="14"/>
                <c:pt idx="0">
                  <c:v>Jesús Pablo Lemus Navarro</c:v>
                </c:pt>
                <c:pt idx="1">
                  <c:v>Adriana Romo López</c:v>
                </c:pt>
                <c:pt idx="2">
                  <c:v>Gabriel Alberto Lara Castro </c:v>
                </c:pt>
                <c:pt idx="3">
                  <c:v>Manuel Rodrigo Escoto Leal/
Rafael Martínez Ramírez  </c:v>
                </c:pt>
                <c:pt idx="4">
                  <c:v>Abel Octavio Salgado Peña </c:v>
                </c:pt>
                <c:pt idx="5">
                  <c:v>Carlos del Rio Madrigal </c:v>
                </c:pt>
                <c:pt idx="6">
                  <c:v>Carlos Villaseñor Franco </c:v>
                </c:pt>
                <c:pt idx="7">
                  <c:v>Enrique Rivera Rubio</c:v>
                </c:pt>
                <c:pt idx="8">
                  <c:v>Patricia Fregoso Cruz</c:v>
                </c:pt>
                <c:pt idx="9">
                  <c:v>Rodolfo González Sánchez</c:v>
                </c:pt>
                <c:pt idx="10">
                  <c:v>Santiago Camarena Plancarte</c:v>
                </c:pt>
                <c:pt idx="11">
                  <c:v>Jahaziel Omar Castañeda González </c:v>
                </c:pt>
                <c:pt idx="12">
                  <c:v>Simón Leo Ramírez Torres</c:v>
                </c:pt>
                <c:pt idx="13">
                  <c:v>Miguel Heded de Alba</c:v>
                </c:pt>
              </c:strCache>
            </c:strRef>
          </c:cat>
          <c:val>
            <c:numRef>
              <c:f>'2021-2024'!$F$6:$F$19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4170525503983"/>
          <c:y val="4.1931935494781053E-2"/>
          <c:w val="0.36853888414752312"/>
          <c:h val="0.87324811611199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TÉCNICO CATASTRAL</a:t>
            </a:r>
            <a:endParaRPr lang="es-MX" sz="105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5928"/>
          <c:y val="2.764800853119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'2021-2024'!$A$6:$A$19</c:f>
              <c:strCache>
                <c:ptCount val="14"/>
                <c:pt idx="0">
                  <c:v>Jesús Pablo Lemus Navarro</c:v>
                </c:pt>
                <c:pt idx="1">
                  <c:v>Adriana Romo López</c:v>
                </c:pt>
                <c:pt idx="2">
                  <c:v>Gabriel Alberto Lara Castro </c:v>
                </c:pt>
                <c:pt idx="3">
                  <c:v>Manuel Rodrigo Escoto Leal/
Rafael Martínez Ramírez  </c:v>
                </c:pt>
                <c:pt idx="4">
                  <c:v>Abel Octavio Salgado Peña </c:v>
                </c:pt>
                <c:pt idx="5">
                  <c:v>Carlos del Rio Madrigal </c:v>
                </c:pt>
                <c:pt idx="6">
                  <c:v>Carlos Villaseñor Franco </c:v>
                </c:pt>
                <c:pt idx="7">
                  <c:v>Enrique Rivera Rubio</c:v>
                </c:pt>
                <c:pt idx="8">
                  <c:v>Patricia Fregoso Cruz</c:v>
                </c:pt>
                <c:pt idx="9">
                  <c:v>Rodolfo González Sánchez</c:v>
                </c:pt>
                <c:pt idx="10">
                  <c:v>Santiago Camarena Plancarte</c:v>
                </c:pt>
                <c:pt idx="11">
                  <c:v>Jahaziel Omar Castañeda González </c:v>
                </c:pt>
                <c:pt idx="12">
                  <c:v>Simón Leo Ramírez Torres</c:v>
                </c:pt>
                <c:pt idx="13">
                  <c:v>Miguel Heded de Alba</c:v>
                </c:pt>
              </c:strCache>
            </c:strRef>
          </c:cat>
          <c:val>
            <c:numRef>
              <c:f>'2021-2024'!$F$6:$F$19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2196560"/>
        <c:axId val="172198128"/>
        <c:axId val="0"/>
      </c:bar3DChart>
      <c:catAx>
        <c:axId val="172196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2198128"/>
        <c:crosses val="autoZero"/>
        <c:auto val="1"/>
        <c:lblAlgn val="ctr"/>
        <c:lblOffset val="100"/>
        <c:noMultiLvlLbl val="0"/>
      </c:catAx>
      <c:valAx>
        <c:axId val="172198128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2196560"/>
        <c:crosses val="autoZero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TÉCNICO CATASTRAL</a:t>
            </a:r>
          </a:p>
        </c:rich>
      </c:tx>
      <c:layout>
        <c:manualLayout>
          <c:xMode val="edge"/>
          <c:yMode val="edge"/>
          <c:x val="0.68184547840611265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8867084973753498E-2"/>
          <c:y val="0.10419828498831535"/>
          <c:w val="0.84833596312081572"/>
          <c:h val="0.84438452954387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'2021-2024'!$C$5:$E$5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'2021-2024'!$C$20:$E$20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98912"/>
        <c:axId val="172199304"/>
      </c:barChart>
      <c:catAx>
        <c:axId val="172198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2199304"/>
        <c:crosses val="autoZero"/>
        <c:auto val="0"/>
        <c:lblAlgn val="ctr"/>
        <c:lblOffset val="100"/>
        <c:noMultiLvlLbl val="0"/>
      </c:catAx>
      <c:valAx>
        <c:axId val="172199304"/>
        <c:scaling>
          <c:orientation val="minMax"/>
          <c:max val="100"/>
          <c:min val="4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7219891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TÉCNICO CATASTRAL</a:t>
            </a:r>
          </a:p>
        </c:rich>
      </c:tx>
      <c:layout>
        <c:manualLayout>
          <c:xMode val="edge"/>
          <c:yMode val="edge"/>
          <c:x val="2.2458131545095367E-2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9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48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shade val="95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tint val="96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>
                <a:noFill/>
              </a:ln>
              <a:effectLst/>
            </c:spPr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</c:dPt>
          <c:cat>
            <c:strRef>
              <c:f>'2018-2021'!$A$6:$A$19</c:f>
              <c:strCache>
                <c:ptCount val="14"/>
                <c:pt idx="0">
                  <c:v>Jesús Pablo Lemus Navarro</c:v>
                </c:pt>
                <c:pt idx="1">
                  <c:v>Adriana Romo López</c:v>
                </c:pt>
                <c:pt idx="2">
                  <c:v>Gabriel Alberto Lara Castro </c:v>
                </c:pt>
                <c:pt idx="3">
                  <c:v>Manuel Rodrigo Escoto Leal/
Rafael Martínez Ramírez  </c:v>
                </c:pt>
                <c:pt idx="4">
                  <c:v>Abel Octavio Salgado Peña </c:v>
                </c:pt>
                <c:pt idx="5">
                  <c:v>Carlos del Rio Madrigal </c:v>
                </c:pt>
                <c:pt idx="6">
                  <c:v>Carlos Villaseñor Franco </c:v>
                </c:pt>
                <c:pt idx="7">
                  <c:v>Enrique Rivera Rubio</c:v>
                </c:pt>
                <c:pt idx="8">
                  <c:v>Patricia Fregoso Cruz</c:v>
                </c:pt>
                <c:pt idx="9">
                  <c:v>Rodolfo González Sánchez</c:v>
                </c:pt>
                <c:pt idx="10">
                  <c:v>Santiago Camarena Plancarte</c:v>
                </c:pt>
                <c:pt idx="11">
                  <c:v>Jahaziel Omar Castañeda González </c:v>
                </c:pt>
                <c:pt idx="12">
                  <c:v>Simón Leo Ramírez Torres</c:v>
                </c:pt>
                <c:pt idx="13">
                  <c:v>Miguel Heded de Alba</c:v>
                </c:pt>
              </c:strCache>
            </c:strRef>
          </c:cat>
          <c:val>
            <c:numRef>
              <c:f>'2018-2021'!$L$6:$L$19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4170525503983"/>
          <c:y val="4.1931935494781053E-2"/>
          <c:w val="0.36853888414752312"/>
          <c:h val="0.87324811611199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TÉCNICO CATASTRAL</a:t>
            </a:r>
            <a:endParaRPr lang="es-MX" sz="105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5928"/>
          <c:y val="2.764800853119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'2018-2021'!$A$6:$A$19</c:f>
              <c:strCache>
                <c:ptCount val="14"/>
                <c:pt idx="0">
                  <c:v>Jesús Pablo Lemus Navarro</c:v>
                </c:pt>
                <c:pt idx="1">
                  <c:v>Adriana Romo López</c:v>
                </c:pt>
                <c:pt idx="2">
                  <c:v>Gabriel Alberto Lara Castro </c:v>
                </c:pt>
                <c:pt idx="3">
                  <c:v>Manuel Rodrigo Escoto Leal/
Rafael Martínez Ramírez  </c:v>
                </c:pt>
                <c:pt idx="4">
                  <c:v>Abel Octavio Salgado Peña </c:v>
                </c:pt>
                <c:pt idx="5">
                  <c:v>Carlos del Rio Madrigal </c:v>
                </c:pt>
                <c:pt idx="6">
                  <c:v>Carlos Villaseñor Franco </c:v>
                </c:pt>
                <c:pt idx="7">
                  <c:v>Enrique Rivera Rubio</c:v>
                </c:pt>
                <c:pt idx="8">
                  <c:v>Patricia Fregoso Cruz</c:v>
                </c:pt>
                <c:pt idx="9">
                  <c:v>Rodolfo González Sánchez</c:v>
                </c:pt>
                <c:pt idx="10">
                  <c:v>Santiago Camarena Plancarte</c:v>
                </c:pt>
                <c:pt idx="11">
                  <c:v>Jahaziel Omar Castañeda González </c:v>
                </c:pt>
                <c:pt idx="12">
                  <c:v>Simón Leo Ramírez Torres</c:v>
                </c:pt>
                <c:pt idx="13">
                  <c:v>Miguel Heded de Alba</c:v>
                </c:pt>
              </c:strCache>
            </c:strRef>
          </c:cat>
          <c:val>
            <c:numRef>
              <c:f>'2018-2021'!$L$6:$L$19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963872"/>
        <c:axId val="257964264"/>
        <c:axId val="0"/>
      </c:bar3DChart>
      <c:catAx>
        <c:axId val="257963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7964264"/>
        <c:crosses val="autoZero"/>
        <c:auto val="1"/>
        <c:lblAlgn val="ctr"/>
        <c:lblOffset val="100"/>
        <c:noMultiLvlLbl val="0"/>
      </c:catAx>
      <c:valAx>
        <c:axId val="257964264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7963872"/>
        <c:crosses val="autoZero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TÉCNICO CATASTRAL</a:t>
            </a:r>
          </a:p>
        </c:rich>
      </c:tx>
      <c:layout>
        <c:manualLayout>
          <c:xMode val="edge"/>
          <c:yMode val="edge"/>
          <c:x val="0.68184547840611265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8867084973753498E-2"/>
          <c:y val="0.10419828498831535"/>
          <c:w val="0.84833596312081572"/>
          <c:h val="0.84438452954387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'2018-2021'!$C$5:$K$5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16/06/2021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</c:strCache>
            </c:strRef>
          </c:cat>
          <c:val>
            <c:numRef>
              <c:f>'2018-2021'!$C$20:$K$20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85.714285714285708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965048"/>
        <c:axId val="258160784"/>
      </c:barChart>
      <c:catAx>
        <c:axId val="257965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8160784"/>
        <c:crosses val="autoZero"/>
        <c:auto val="0"/>
        <c:lblAlgn val="ctr"/>
        <c:lblOffset val="100"/>
        <c:noMultiLvlLbl val="0"/>
      </c:catAx>
      <c:valAx>
        <c:axId val="258160784"/>
        <c:scaling>
          <c:orientation val="minMax"/>
          <c:max val="100"/>
          <c:min val="4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796504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47625</xdr:rowOff>
    </xdr:from>
    <xdr:to>
      <xdr:col>3</xdr:col>
      <xdr:colOff>773205</xdr:colOff>
      <xdr:row>47</xdr:row>
      <xdr:rowOff>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70035</xdr:rowOff>
    </xdr:from>
    <xdr:to>
      <xdr:col>12</xdr:col>
      <xdr:colOff>44824</xdr:colOff>
      <xdr:row>47</xdr:row>
      <xdr:rowOff>60510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1190625</xdr:colOff>
      <xdr:row>48</xdr:row>
      <xdr:rowOff>47625</xdr:rowOff>
    </xdr:from>
    <xdr:to>
      <xdr:col>7</xdr:col>
      <xdr:colOff>336177</xdr:colOff>
      <xdr:row>68</xdr:row>
      <xdr:rowOff>66675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1017495</xdr:colOff>
      <xdr:row>0</xdr:row>
      <xdr:rowOff>57151</xdr:rowOff>
    </xdr:from>
    <xdr:to>
      <xdr:col>0</xdr:col>
      <xdr:colOff>1896596</xdr:colOff>
      <xdr:row>2</xdr:row>
      <xdr:rowOff>379287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495" y="57151"/>
          <a:ext cx="879101" cy="94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987240</xdr:colOff>
      <xdr:row>0</xdr:row>
      <xdr:rowOff>59952</xdr:rowOff>
    </xdr:from>
    <xdr:to>
      <xdr:col>6</xdr:col>
      <xdr:colOff>489699</xdr:colOff>
      <xdr:row>2</xdr:row>
      <xdr:rowOff>382088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4269" y="59952"/>
          <a:ext cx="880783" cy="94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1981200</xdr:colOff>
      <xdr:row>0</xdr:row>
      <xdr:rowOff>19050</xdr:rowOff>
    </xdr:from>
    <xdr:to>
      <xdr:col>2</xdr:col>
      <xdr:colOff>85725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9075" y="19050"/>
          <a:ext cx="9525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21</xdr:row>
      <xdr:rowOff>47625</xdr:rowOff>
    </xdr:from>
    <xdr:to>
      <xdr:col>5</xdr:col>
      <xdr:colOff>295276</xdr:colOff>
      <xdr:row>47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466726</xdr:colOff>
      <xdr:row>21</xdr:row>
      <xdr:rowOff>47624</xdr:rowOff>
    </xdr:from>
    <xdr:to>
      <xdr:col>14</xdr:col>
      <xdr:colOff>276226</xdr:colOff>
      <xdr:row>47</xdr:row>
      <xdr:rowOff>38099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1190625</xdr:colOff>
      <xdr:row>48</xdr:row>
      <xdr:rowOff>47625</xdr:rowOff>
    </xdr:from>
    <xdr:to>
      <xdr:col>10</xdr:col>
      <xdr:colOff>847724</xdr:colOff>
      <xdr:row>68</xdr:row>
      <xdr:rowOff>66675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0</xdr:colOff>
      <xdr:row>0</xdr:row>
      <xdr:rowOff>9525</xdr:rowOff>
    </xdr:from>
    <xdr:to>
      <xdr:col>11</xdr:col>
      <xdr:colOff>952500</xdr:colOff>
      <xdr:row>2</xdr:row>
      <xdr:rowOff>352425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77875" y="9525"/>
          <a:ext cx="9525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Consejo_Tecnico_Catastral_Diciembre_2021.pdf" TargetMode="External"/><Relationship Id="rId2" Type="http://schemas.openxmlformats.org/officeDocument/2006/relationships/hyperlink" Target="https://www.zapopan.gob.mx/wp-content/uploads/2021/12/Consejo_Tecnico_Catastral_Noviembre_2021.pdf" TargetMode="External"/><Relationship Id="rId1" Type="http://schemas.openxmlformats.org/officeDocument/2006/relationships/hyperlink" Target="https://www.zapopan.gob.mx/wp-content/uploads/2021/11/Consejo_Tecnico_Octubr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10/Consejo_Tecnico_Septiembre_2021.pdf" TargetMode="External"/><Relationship Id="rId3" Type="http://schemas.openxmlformats.org/officeDocument/2006/relationships/hyperlink" Target="https://www.zapopan.gob.mx/wp-content/uploads/2021/04/Consejo_Tecnico_Marzo_2021.pdf" TargetMode="External"/><Relationship Id="rId7" Type="http://schemas.openxmlformats.org/officeDocument/2006/relationships/hyperlink" Target="https://www.zapopan.gob.mx/wp-content/uploads/2021/09/Consejo_Tecnico_Agosto_2021.pdf" TargetMode="External"/><Relationship Id="rId2" Type="http://schemas.openxmlformats.org/officeDocument/2006/relationships/hyperlink" Target="https://www.zapopan.gob.mx/wp-content/uploads/2021/03/Consejo_Tecnico_Febrero_2021.pdf" TargetMode="External"/><Relationship Id="rId1" Type="http://schemas.openxmlformats.org/officeDocument/2006/relationships/hyperlink" Target="https://www.zapopan.gob.mx/wp-content/uploads/2021/02/Consejo_Tecnico_Enero_2021.pdf" TargetMode="External"/><Relationship Id="rId6" Type="http://schemas.openxmlformats.org/officeDocument/2006/relationships/hyperlink" Target="https://www.zapopan.gob.mx/wp-content/uploads/2021/08/Consejo_Tecnico_Julio_2021.pdf" TargetMode="External"/><Relationship Id="rId5" Type="http://schemas.openxmlformats.org/officeDocument/2006/relationships/hyperlink" Target="https://www.zapopan.gob.mx/wp-content/uploads/2021/06/Consejo_Tecnico_Mayo_2021.pdf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1/05/Consejo_Tecnico_Abril_2021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7" customWidth="1"/>
    <col min="2" max="2" width="42.7109375" style="7" customWidth="1"/>
    <col min="3" max="5" width="15.7109375" style="7" customWidth="1"/>
    <col min="6" max="6" width="20.7109375" style="7" customWidth="1"/>
    <col min="7" max="7" width="22.7109375" style="7" customWidth="1"/>
    <col min="8" max="16384" width="11.42578125" style="7"/>
  </cols>
  <sheetData>
    <row r="1" spans="1:17" ht="24.95" customHeight="1" x14ac:dyDescent="0.25">
      <c r="A1" s="21" t="s">
        <v>0</v>
      </c>
      <c r="B1" s="22"/>
      <c r="C1" s="22"/>
      <c r="D1" s="22"/>
      <c r="E1" s="22"/>
      <c r="F1" s="22"/>
      <c r="G1" s="23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24.95" customHeight="1" x14ac:dyDescent="0.25">
      <c r="A2" s="24" t="s">
        <v>43</v>
      </c>
      <c r="B2" s="25"/>
      <c r="C2" s="25"/>
      <c r="D2" s="25"/>
      <c r="E2" s="25"/>
      <c r="F2" s="25"/>
      <c r="G2" s="26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5.1" customHeight="1" x14ac:dyDescent="0.25">
      <c r="A3" s="27" t="s">
        <v>48</v>
      </c>
      <c r="B3" s="28"/>
      <c r="C3" s="28"/>
      <c r="D3" s="28"/>
      <c r="E3" s="28"/>
      <c r="F3" s="28"/>
      <c r="G3" s="29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customHeight="1" x14ac:dyDescent="0.25">
      <c r="A4" s="30" t="s">
        <v>47</v>
      </c>
      <c r="B4" s="30"/>
      <c r="C4" s="31" t="s">
        <v>1</v>
      </c>
      <c r="D4" s="31"/>
      <c r="E4" s="31"/>
      <c r="F4" s="31"/>
      <c r="G4" s="31"/>
      <c r="H4" s="11"/>
      <c r="I4" s="11"/>
      <c r="J4"/>
      <c r="K4" s="11"/>
      <c r="L4" s="11"/>
      <c r="M4" s="11"/>
      <c r="N4" s="11"/>
      <c r="O4" s="11"/>
      <c r="P4" s="11"/>
      <c r="Q4" s="11"/>
    </row>
    <row r="5" spans="1:17" ht="30" customHeight="1" x14ac:dyDescent="0.25">
      <c r="A5" s="12" t="s">
        <v>2</v>
      </c>
      <c r="B5" s="12" t="s">
        <v>3</v>
      </c>
      <c r="C5" s="14" t="s">
        <v>7</v>
      </c>
      <c r="D5" s="14" t="s">
        <v>8</v>
      </c>
      <c r="E5" s="14" t="s">
        <v>9</v>
      </c>
      <c r="F5" s="15" t="s">
        <v>4</v>
      </c>
      <c r="G5" s="15" t="s">
        <v>44</v>
      </c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t="35.1" customHeight="1" x14ac:dyDescent="0.25">
      <c r="A6" s="6" t="s">
        <v>49</v>
      </c>
      <c r="B6" s="5" t="s">
        <v>46</v>
      </c>
      <c r="C6" s="16" t="s">
        <v>50</v>
      </c>
      <c r="D6" s="16" t="s">
        <v>50</v>
      </c>
      <c r="E6" s="16" t="s">
        <v>50</v>
      </c>
      <c r="F6" s="1">
        <f t="shared" ref="F6:F19" si="0">SUM(C6:E6)</f>
        <v>0</v>
      </c>
      <c r="G6" s="9" t="e">
        <f>(F6*100)/($F$6)</f>
        <v>#DIV/0!</v>
      </c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35.1" customHeight="1" x14ac:dyDescent="0.25">
      <c r="A7" s="4" t="s">
        <v>23</v>
      </c>
      <c r="B7" s="5" t="s">
        <v>19</v>
      </c>
      <c r="C7" s="17"/>
      <c r="D7" s="17"/>
      <c r="E7" s="17"/>
      <c r="F7" s="1">
        <f t="shared" si="0"/>
        <v>0</v>
      </c>
      <c r="G7" s="9" t="e">
        <f t="shared" ref="G7:G19" si="1">(F7*100)/($F$6)</f>
        <v>#DIV/0!</v>
      </c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ht="35.1" customHeight="1" x14ac:dyDescent="0.25">
      <c r="A8" s="6" t="s">
        <v>24</v>
      </c>
      <c r="B8" s="5" t="s">
        <v>20</v>
      </c>
      <c r="C8" s="17"/>
      <c r="D8" s="17"/>
      <c r="E8" s="17"/>
      <c r="F8" s="1">
        <f t="shared" si="0"/>
        <v>0</v>
      </c>
      <c r="G8" s="9" t="e">
        <f t="shared" si="1"/>
        <v>#DIV/0!</v>
      </c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ht="35.1" customHeight="1" x14ac:dyDescent="0.25">
      <c r="A9" s="4" t="s">
        <v>25</v>
      </c>
      <c r="B9" s="5" t="s">
        <v>45</v>
      </c>
      <c r="C9" s="17"/>
      <c r="D9" s="17"/>
      <c r="E9" s="17"/>
      <c r="F9" s="1">
        <f t="shared" si="0"/>
        <v>0</v>
      </c>
      <c r="G9" s="9" t="e">
        <f t="shared" si="1"/>
        <v>#DIV/0!</v>
      </c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ht="35.1" customHeight="1" x14ac:dyDescent="0.25">
      <c r="A10" s="6" t="s">
        <v>26</v>
      </c>
      <c r="B10" s="5" t="s">
        <v>36</v>
      </c>
      <c r="C10" s="17"/>
      <c r="D10" s="17"/>
      <c r="E10" s="17"/>
      <c r="F10" s="1">
        <f t="shared" si="0"/>
        <v>0</v>
      </c>
      <c r="G10" s="9" t="e">
        <f t="shared" si="1"/>
        <v>#DIV/0!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35.1" customHeight="1" x14ac:dyDescent="0.25">
      <c r="A11" s="4" t="s">
        <v>27</v>
      </c>
      <c r="B11" s="5" t="s">
        <v>37</v>
      </c>
      <c r="C11" s="17"/>
      <c r="D11" s="17"/>
      <c r="E11" s="17"/>
      <c r="F11" s="1">
        <f t="shared" si="0"/>
        <v>0</v>
      </c>
      <c r="G11" s="9" t="e">
        <f t="shared" si="1"/>
        <v>#DIV/0!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35.1" customHeight="1" x14ac:dyDescent="0.25">
      <c r="A12" s="4" t="s">
        <v>28</v>
      </c>
      <c r="B12" s="5" t="s">
        <v>38</v>
      </c>
      <c r="C12" s="17"/>
      <c r="D12" s="17"/>
      <c r="E12" s="17"/>
      <c r="F12" s="1">
        <f t="shared" si="0"/>
        <v>0</v>
      </c>
      <c r="G12" s="9" t="e">
        <f t="shared" si="1"/>
        <v>#DIV/0!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35.1" customHeight="1" x14ac:dyDescent="0.25">
      <c r="A13" s="4" t="s">
        <v>29</v>
      </c>
      <c r="B13" s="5" t="s">
        <v>21</v>
      </c>
      <c r="C13" s="17"/>
      <c r="D13" s="17"/>
      <c r="E13" s="17"/>
      <c r="F13" s="1">
        <f t="shared" si="0"/>
        <v>0</v>
      </c>
      <c r="G13" s="9" t="e">
        <f t="shared" si="1"/>
        <v>#DIV/0!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35.1" customHeight="1" x14ac:dyDescent="0.25">
      <c r="A14" s="4" t="s">
        <v>30</v>
      </c>
      <c r="B14" s="5" t="s">
        <v>39</v>
      </c>
      <c r="C14" s="17"/>
      <c r="D14" s="17"/>
      <c r="E14" s="17"/>
      <c r="F14" s="1">
        <f t="shared" si="0"/>
        <v>0</v>
      </c>
      <c r="G14" s="9" t="e">
        <f t="shared" si="1"/>
        <v>#DIV/0!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35.1" customHeight="1" x14ac:dyDescent="0.25">
      <c r="A15" s="6" t="s">
        <v>31</v>
      </c>
      <c r="B15" s="5" t="s">
        <v>40</v>
      </c>
      <c r="C15" s="17"/>
      <c r="D15" s="17"/>
      <c r="E15" s="17"/>
      <c r="F15" s="1">
        <f t="shared" si="0"/>
        <v>0</v>
      </c>
      <c r="G15" s="9" t="e">
        <f t="shared" si="1"/>
        <v>#DIV/0!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35.1" customHeight="1" x14ac:dyDescent="0.25">
      <c r="A16" s="6" t="s">
        <v>32</v>
      </c>
      <c r="B16" s="5" t="s">
        <v>41</v>
      </c>
      <c r="C16" s="17"/>
      <c r="D16" s="17"/>
      <c r="E16" s="17"/>
      <c r="F16" s="1">
        <f t="shared" si="0"/>
        <v>0</v>
      </c>
      <c r="G16" s="9" t="e">
        <f t="shared" si="1"/>
        <v>#DIV/0!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35.1" customHeight="1" x14ac:dyDescent="0.25">
      <c r="A17" s="6" t="s">
        <v>33</v>
      </c>
      <c r="B17" s="5" t="s">
        <v>14</v>
      </c>
      <c r="C17" s="17"/>
      <c r="D17" s="17"/>
      <c r="E17" s="17"/>
      <c r="F17" s="1">
        <f t="shared" si="0"/>
        <v>0</v>
      </c>
      <c r="G17" s="9" t="e">
        <f t="shared" si="1"/>
        <v>#DIV/0!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35.1" customHeight="1" x14ac:dyDescent="0.25">
      <c r="A18" s="4" t="s">
        <v>34</v>
      </c>
      <c r="B18" s="5" t="s">
        <v>42</v>
      </c>
      <c r="C18" s="17"/>
      <c r="D18" s="17"/>
      <c r="E18" s="17"/>
      <c r="F18" s="1">
        <f t="shared" si="0"/>
        <v>0</v>
      </c>
      <c r="G18" s="9" t="e">
        <f t="shared" si="1"/>
        <v>#DIV/0!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35.1" customHeight="1" x14ac:dyDescent="0.25">
      <c r="A19" s="4" t="s">
        <v>35</v>
      </c>
      <c r="B19" s="8" t="s">
        <v>22</v>
      </c>
      <c r="C19" s="18"/>
      <c r="D19" s="18"/>
      <c r="E19" s="18"/>
      <c r="F19" s="1">
        <f t="shared" si="0"/>
        <v>0</v>
      </c>
      <c r="G19" s="9" t="e">
        <f t="shared" si="1"/>
        <v>#DIV/0!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27" customHeight="1" x14ac:dyDescent="0.25">
      <c r="A20" s="41" t="s">
        <v>5</v>
      </c>
      <c r="B20" s="41"/>
      <c r="C20" s="9" t="e">
        <f t="shared" ref="C20:E20" si="2">AVERAGE(C6:C18)*100</f>
        <v>#DIV/0!</v>
      </c>
      <c r="D20" s="9" t="e">
        <f t="shared" si="2"/>
        <v>#DIV/0!</v>
      </c>
      <c r="E20" s="9" t="e">
        <f t="shared" si="2"/>
        <v>#DIV/0!</v>
      </c>
      <c r="F20" s="3"/>
      <c r="G20" s="3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A21" s="11"/>
      <c r="B21" s="38"/>
      <c r="C21" s="39"/>
      <c r="D21" s="38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11"/>
      <c r="B22" s="38"/>
      <c r="C22" s="39"/>
      <c r="D22" s="38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11"/>
      <c r="B23" s="38"/>
      <c r="C23" s="39"/>
      <c r="D23" s="38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A24" s="11"/>
      <c r="B24" s="38"/>
      <c r="C24" s="39"/>
      <c r="D24" s="38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A25" s="11"/>
      <c r="B25" s="38"/>
      <c r="C25" s="39"/>
      <c r="D25" s="38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A26" s="11"/>
      <c r="B26" s="38"/>
      <c r="C26" s="39"/>
      <c r="D26" s="38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A27" s="11"/>
      <c r="B27" s="38"/>
      <c r="C27" s="40"/>
      <c r="D27" s="38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5">
      <c r="A28" s="11"/>
      <c r="B28" s="38"/>
      <c r="C28" s="40"/>
      <c r="D28" s="38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11"/>
      <c r="B29" s="11"/>
      <c r="C29" s="36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A30" s="11"/>
      <c r="B30" s="11"/>
      <c r="C30" s="3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A31" s="11"/>
      <c r="B31" s="11"/>
      <c r="C31" s="3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5">
      <c r="A32" s="11"/>
      <c r="B32" s="11"/>
      <c r="C32" s="3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</sheetData>
  <mergeCells count="9">
    <mergeCell ref="C6:C19"/>
    <mergeCell ref="A20:B20"/>
    <mergeCell ref="A1:G1"/>
    <mergeCell ref="A2:G2"/>
    <mergeCell ref="A3:G3"/>
    <mergeCell ref="A4:B4"/>
    <mergeCell ref="C4:G4"/>
    <mergeCell ref="D6:D19"/>
    <mergeCell ref="E6:E19"/>
  </mergeCells>
  <hyperlinks>
    <hyperlink ref="C6:C19" r:id="rId1" display="Se informa que el consejo no sesionó"/>
    <hyperlink ref="D6:D19" r:id="rId2" display="Se informa que el consejo no sesionó"/>
    <hyperlink ref="E6:E19" r:id="rId3" display="Se informa que el consejo no sesionó"/>
  </hyperlinks>
  <pageMargins left="0.7" right="0.7" top="0.75" bottom="0.75" header="0.3" footer="0.3"/>
  <pageSetup paperSize="305" scale="56" fitToHeight="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customWidth="1"/>
    <col min="2" max="2" width="42.7109375" customWidth="1"/>
    <col min="3" max="11" width="13.7109375" customWidth="1"/>
    <col min="12" max="13" width="20.7109375" customWidth="1"/>
  </cols>
  <sheetData>
    <row r="1" spans="1:23" ht="24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4.95" customHeight="1" x14ac:dyDescent="0.25">
      <c r="A2" s="24" t="s">
        <v>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35.1" customHeight="1" x14ac:dyDescent="0.25">
      <c r="A3" s="27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30" customHeight="1" x14ac:dyDescent="0.25">
      <c r="A4" s="34" t="s">
        <v>47</v>
      </c>
      <c r="B4" s="35"/>
      <c r="C4" s="32" t="s">
        <v>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30" customHeight="1" x14ac:dyDescent="0.25">
      <c r="A5" s="12" t="s">
        <v>2</v>
      </c>
      <c r="B5" s="12" t="s">
        <v>3</v>
      </c>
      <c r="C5" s="13" t="s">
        <v>10</v>
      </c>
      <c r="D5" s="13" t="s">
        <v>11</v>
      </c>
      <c r="E5" s="14" t="s">
        <v>15</v>
      </c>
      <c r="F5" s="14" t="s">
        <v>16</v>
      </c>
      <c r="G5" s="14" t="s">
        <v>17</v>
      </c>
      <c r="H5" s="14">
        <v>44363</v>
      </c>
      <c r="I5" s="14" t="s">
        <v>12</v>
      </c>
      <c r="J5" s="14" t="s">
        <v>13</v>
      </c>
      <c r="K5" s="14" t="s">
        <v>6</v>
      </c>
      <c r="L5" s="15" t="s">
        <v>4</v>
      </c>
      <c r="M5" s="15" t="s">
        <v>44</v>
      </c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5.1" customHeight="1" x14ac:dyDescent="0.25">
      <c r="A6" s="6" t="s">
        <v>49</v>
      </c>
      <c r="B6" s="5" t="s">
        <v>46</v>
      </c>
      <c r="C6" s="16" t="s">
        <v>18</v>
      </c>
      <c r="D6" s="16" t="s">
        <v>18</v>
      </c>
      <c r="E6" s="16" t="s">
        <v>18</v>
      </c>
      <c r="F6" s="16" t="s">
        <v>18</v>
      </c>
      <c r="G6" s="16" t="s">
        <v>18</v>
      </c>
      <c r="H6" s="10">
        <v>1</v>
      </c>
      <c r="I6" s="16" t="s">
        <v>18</v>
      </c>
      <c r="J6" s="16" t="s">
        <v>18</v>
      </c>
      <c r="K6" s="16" t="s">
        <v>18</v>
      </c>
      <c r="L6" s="1">
        <f t="shared" ref="L6:L19" si="0">SUM(C6:K6)</f>
        <v>1</v>
      </c>
      <c r="M6" s="2">
        <f>(L6*100)/($L$6)</f>
        <v>100</v>
      </c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35.1" customHeight="1" x14ac:dyDescent="0.25">
      <c r="A7" s="4" t="s">
        <v>23</v>
      </c>
      <c r="B7" s="5" t="s">
        <v>19</v>
      </c>
      <c r="C7" s="17"/>
      <c r="D7" s="17"/>
      <c r="E7" s="17"/>
      <c r="F7" s="17"/>
      <c r="G7" s="17"/>
      <c r="H7" s="10">
        <v>1</v>
      </c>
      <c r="I7" s="17"/>
      <c r="J7" s="17"/>
      <c r="K7" s="17"/>
      <c r="L7" s="1">
        <f t="shared" si="0"/>
        <v>1</v>
      </c>
      <c r="M7" s="2">
        <f t="shared" ref="M7:M19" si="1">(L7*100)/($L$6)</f>
        <v>100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35.1" customHeight="1" x14ac:dyDescent="0.25">
      <c r="A8" s="6" t="s">
        <v>24</v>
      </c>
      <c r="B8" s="5" t="s">
        <v>20</v>
      </c>
      <c r="C8" s="17"/>
      <c r="D8" s="17"/>
      <c r="E8" s="17"/>
      <c r="F8" s="17"/>
      <c r="G8" s="17"/>
      <c r="H8" s="10">
        <v>1</v>
      </c>
      <c r="I8" s="17"/>
      <c r="J8" s="17"/>
      <c r="K8" s="17"/>
      <c r="L8" s="1">
        <f t="shared" si="0"/>
        <v>1</v>
      </c>
      <c r="M8" s="2">
        <f t="shared" si="1"/>
        <v>100</v>
      </c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35.1" customHeight="1" x14ac:dyDescent="0.25">
      <c r="A9" s="4" t="s">
        <v>25</v>
      </c>
      <c r="B9" s="5" t="s">
        <v>45</v>
      </c>
      <c r="C9" s="17"/>
      <c r="D9" s="17"/>
      <c r="E9" s="17"/>
      <c r="F9" s="17"/>
      <c r="G9" s="17"/>
      <c r="H9" s="10">
        <v>1</v>
      </c>
      <c r="I9" s="17"/>
      <c r="J9" s="17"/>
      <c r="K9" s="17"/>
      <c r="L9" s="1">
        <f t="shared" si="0"/>
        <v>1</v>
      </c>
      <c r="M9" s="2">
        <f t="shared" si="1"/>
        <v>100</v>
      </c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35.1" customHeight="1" x14ac:dyDescent="0.25">
      <c r="A10" s="6" t="s">
        <v>26</v>
      </c>
      <c r="B10" s="5" t="s">
        <v>36</v>
      </c>
      <c r="C10" s="17"/>
      <c r="D10" s="17"/>
      <c r="E10" s="17"/>
      <c r="F10" s="17"/>
      <c r="G10" s="17"/>
      <c r="H10" s="10">
        <v>1</v>
      </c>
      <c r="I10" s="17"/>
      <c r="J10" s="17"/>
      <c r="K10" s="17"/>
      <c r="L10" s="1">
        <f t="shared" si="0"/>
        <v>1</v>
      </c>
      <c r="M10" s="2">
        <f t="shared" si="1"/>
        <v>100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35.1" customHeight="1" x14ac:dyDescent="0.25">
      <c r="A11" s="4" t="s">
        <v>27</v>
      </c>
      <c r="B11" s="5" t="s">
        <v>37</v>
      </c>
      <c r="C11" s="17"/>
      <c r="D11" s="17"/>
      <c r="E11" s="17"/>
      <c r="F11" s="17"/>
      <c r="G11" s="17"/>
      <c r="H11" s="10">
        <v>1</v>
      </c>
      <c r="I11" s="17"/>
      <c r="J11" s="17"/>
      <c r="K11" s="17"/>
      <c r="L11" s="1">
        <f t="shared" si="0"/>
        <v>1</v>
      </c>
      <c r="M11" s="2">
        <f t="shared" si="1"/>
        <v>100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5.1" customHeight="1" x14ac:dyDescent="0.25">
      <c r="A12" s="4" t="s">
        <v>28</v>
      </c>
      <c r="B12" s="5" t="s">
        <v>38</v>
      </c>
      <c r="C12" s="17"/>
      <c r="D12" s="17"/>
      <c r="E12" s="17"/>
      <c r="F12" s="17"/>
      <c r="G12" s="17"/>
      <c r="H12" s="10">
        <v>0</v>
      </c>
      <c r="I12" s="17"/>
      <c r="J12" s="17"/>
      <c r="K12" s="17"/>
      <c r="L12" s="1">
        <f t="shared" si="0"/>
        <v>0</v>
      </c>
      <c r="M12" s="2">
        <f t="shared" si="1"/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35.1" customHeight="1" x14ac:dyDescent="0.25">
      <c r="A13" s="4" t="s">
        <v>29</v>
      </c>
      <c r="B13" s="5" t="s">
        <v>21</v>
      </c>
      <c r="C13" s="17"/>
      <c r="D13" s="17"/>
      <c r="E13" s="17"/>
      <c r="F13" s="17"/>
      <c r="G13" s="17"/>
      <c r="H13" s="10">
        <v>1</v>
      </c>
      <c r="I13" s="17"/>
      <c r="J13" s="17"/>
      <c r="K13" s="17"/>
      <c r="L13" s="1">
        <f t="shared" si="0"/>
        <v>1</v>
      </c>
      <c r="M13" s="2">
        <f t="shared" si="1"/>
        <v>100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5.1" customHeight="1" x14ac:dyDescent="0.25">
      <c r="A14" s="4" t="s">
        <v>30</v>
      </c>
      <c r="B14" s="5" t="s">
        <v>39</v>
      </c>
      <c r="C14" s="17"/>
      <c r="D14" s="17"/>
      <c r="E14" s="17"/>
      <c r="F14" s="17"/>
      <c r="G14" s="17"/>
      <c r="H14" s="10">
        <v>1</v>
      </c>
      <c r="I14" s="17"/>
      <c r="J14" s="17"/>
      <c r="K14" s="17"/>
      <c r="L14" s="1">
        <f t="shared" si="0"/>
        <v>1</v>
      </c>
      <c r="M14" s="2">
        <f t="shared" si="1"/>
        <v>100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35.1" customHeight="1" x14ac:dyDescent="0.25">
      <c r="A15" s="6" t="s">
        <v>31</v>
      </c>
      <c r="B15" s="5" t="s">
        <v>40</v>
      </c>
      <c r="C15" s="17"/>
      <c r="D15" s="17"/>
      <c r="E15" s="17"/>
      <c r="F15" s="17"/>
      <c r="G15" s="17"/>
      <c r="H15" s="10">
        <v>1</v>
      </c>
      <c r="I15" s="17"/>
      <c r="J15" s="17"/>
      <c r="K15" s="17"/>
      <c r="L15" s="1">
        <f t="shared" si="0"/>
        <v>1</v>
      </c>
      <c r="M15" s="2">
        <f t="shared" si="1"/>
        <v>100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35.1" customHeight="1" x14ac:dyDescent="0.25">
      <c r="A16" s="6" t="s">
        <v>32</v>
      </c>
      <c r="B16" s="5" t="s">
        <v>41</v>
      </c>
      <c r="C16" s="17"/>
      <c r="D16" s="17"/>
      <c r="E16" s="17"/>
      <c r="F16" s="17"/>
      <c r="G16" s="17"/>
      <c r="H16" s="10">
        <v>0</v>
      </c>
      <c r="I16" s="17"/>
      <c r="J16" s="17"/>
      <c r="K16" s="17"/>
      <c r="L16" s="1">
        <f t="shared" si="0"/>
        <v>0</v>
      </c>
      <c r="M16" s="2">
        <f t="shared" si="1"/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35.1" customHeight="1" x14ac:dyDescent="0.25">
      <c r="A17" s="6" t="s">
        <v>33</v>
      </c>
      <c r="B17" s="5" t="s">
        <v>14</v>
      </c>
      <c r="C17" s="17"/>
      <c r="D17" s="17"/>
      <c r="E17" s="17"/>
      <c r="F17" s="17"/>
      <c r="G17" s="17"/>
      <c r="H17" s="10">
        <v>1</v>
      </c>
      <c r="I17" s="17"/>
      <c r="J17" s="17"/>
      <c r="K17" s="17"/>
      <c r="L17" s="1">
        <f t="shared" si="0"/>
        <v>1</v>
      </c>
      <c r="M17" s="2">
        <f t="shared" si="1"/>
        <v>100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35.1" customHeight="1" x14ac:dyDescent="0.25">
      <c r="A18" s="4" t="s">
        <v>34</v>
      </c>
      <c r="B18" s="5" t="s">
        <v>42</v>
      </c>
      <c r="C18" s="17"/>
      <c r="D18" s="17"/>
      <c r="E18" s="17"/>
      <c r="F18" s="17"/>
      <c r="G18" s="17"/>
      <c r="H18" s="10">
        <v>1</v>
      </c>
      <c r="I18" s="17"/>
      <c r="J18" s="17"/>
      <c r="K18" s="17"/>
      <c r="L18" s="1">
        <f t="shared" si="0"/>
        <v>1</v>
      </c>
      <c r="M18" s="2">
        <f t="shared" si="1"/>
        <v>100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ht="35.1" customHeight="1" x14ac:dyDescent="0.25">
      <c r="A19" s="4" t="s">
        <v>35</v>
      </c>
      <c r="B19" s="8" t="s">
        <v>22</v>
      </c>
      <c r="C19" s="18"/>
      <c r="D19" s="18"/>
      <c r="E19" s="18"/>
      <c r="F19" s="18"/>
      <c r="G19" s="18"/>
      <c r="H19" s="10">
        <v>1</v>
      </c>
      <c r="I19" s="18"/>
      <c r="J19" s="18"/>
      <c r="K19" s="18"/>
      <c r="L19" s="1">
        <f t="shared" si="0"/>
        <v>1</v>
      </c>
      <c r="M19" s="9">
        <f t="shared" si="1"/>
        <v>100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27" customHeight="1" x14ac:dyDescent="0.25">
      <c r="A20" s="19" t="s">
        <v>5</v>
      </c>
      <c r="B20" s="20"/>
      <c r="C20" s="9" t="e">
        <f>AVERAGE(C6:C18)*100</f>
        <v>#DIV/0!</v>
      </c>
      <c r="D20" s="9" t="e">
        <f>AVERAGE(D6:D18)*100</f>
        <v>#DIV/0!</v>
      </c>
      <c r="E20" s="2" t="e">
        <f>AVERAGE(E6:E18)*100</f>
        <v>#DIV/0!</v>
      </c>
      <c r="F20" s="2" t="e">
        <f t="shared" ref="F20:K20" si="2">AVERAGE(F6:F18)*100</f>
        <v>#DIV/0!</v>
      </c>
      <c r="G20" s="2" t="e">
        <f t="shared" si="2"/>
        <v>#DIV/0!</v>
      </c>
      <c r="H20" s="2">
        <f>AVERAGE(H6:H19)*100</f>
        <v>85.714285714285708</v>
      </c>
      <c r="I20" s="2" t="e">
        <f t="shared" si="2"/>
        <v>#DIV/0!</v>
      </c>
      <c r="J20" s="2" t="e">
        <f t="shared" si="2"/>
        <v>#DIV/0!</v>
      </c>
      <c r="K20" s="2" t="e">
        <f t="shared" si="2"/>
        <v>#DIV/0!</v>
      </c>
      <c r="L20" s="3"/>
      <c r="M20" s="3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</sheetData>
  <mergeCells count="14">
    <mergeCell ref="A2:M2"/>
    <mergeCell ref="A1:M1"/>
    <mergeCell ref="C4:M4"/>
    <mergeCell ref="C6:C19"/>
    <mergeCell ref="A20:B20"/>
    <mergeCell ref="A4:B4"/>
    <mergeCell ref="A3:M3"/>
    <mergeCell ref="D6:D19"/>
    <mergeCell ref="E6:E19"/>
    <mergeCell ref="F6:F19"/>
    <mergeCell ref="G6:G19"/>
    <mergeCell ref="I6:I19"/>
    <mergeCell ref="J6:J19"/>
    <mergeCell ref="K6:K19"/>
  </mergeCells>
  <hyperlinks>
    <hyperlink ref="C6:C19" r:id="rId1" display="Esté mes no sesionó"/>
    <hyperlink ref="D6:D19" r:id="rId2" display="Esté mes no sesionó"/>
    <hyperlink ref="E6:E19" r:id="rId3" display="Esté mes no sesionó"/>
    <hyperlink ref="F6:F19" r:id="rId4" display="Esté mes no sesionó"/>
    <hyperlink ref="G6:G19" r:id="rId5" display="Esté mes no sesionó"/>
    <hyperlink ref="I6:I19" r:id="rId6" display="Esté mes no sesionó"/>
    <hyperlink ref="J6:J19" r:id="rId7" display="Esté mes no sesionó"/>
    <hyperlink ref="K6:K19" r:id="rId8" display="Esté mes no sesionó"/>
  </hyperlinks>
  <pageMargins left="0.7" right="0.7" top="0.75" bottom="0.75" header="0.3" footer="0.3"/>
  <pageSetup paperSize="305" scale="56" fitToHeight="0" orientation="landscape" r:id="rId9"/>
  <ignoredErrors>
    <ignoredError sqref="E20:F20 G20 I20:K20" formulaRange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2021-2024</vt:lpstr>
      <vt:lpstr>2018-2021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2016-06-10T19:25:09Z</dcterms:created>
  <dcterms:modified xsi:type="dcterms:W3CDTF">2022-01-11T18:21:47Z</dcterms:modified>
</cp:coreProperties>
</file>