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Ciudadano Transparencia\"/>
    </mc:Choice>
  </mc:AlternateContent>
  <bookViews>
    <workbookView xWindow="0" yWindow="0" windowWidth="24000" windowHeight="9735"/>
  </bookViews>
  <sheets>
    <sheet name="Estadistica 2021-2024" sheetId="2" r:id="rId1"/>
    <sheet name="Estadistica 2018-2021" sheetId="1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2" l="1"/>
  <c r="D13" i="2"/>
  <c r="C13" i="2"/>
  <c r="F12" i="2"/>
  <c r="F11" i="2"/>
  <c r="F10" i="2"/>
  <c r="A10" i="2"/>
  <c r="F9" i="2"/>
  <c r="A9" i="2"/>
  <c r="F8" i="2"/>
  <c r="A8" i="2"/>
  <c r="F7" i="2"/>
  <c r="G7" i="2" s="1"/>
  <c r="A7" i="2"/>
  <c r="F6" i="2"/>
  <c r="A6" i="2"/>
  <c r="G6" i="2" l="1"/>
  <c r="G12" i="2"/>
  <c r="G8" i="2"/>
  <c r="G9" i="2"/>
  <c r="G10" i="2"/>
  <c r="G11" i="2"/>
  <c r="K12" i="1" l="1"/>
  <c r="J12" i="1"/>
  <c r="I12" i="1"/>
  <c r="H12" i="1" l="1"/>
  <c r="L6" i="1"/>
  <c r="M6" i="1" s="1"/>
  <c r="L7" i="1"/>
  <c r="L8" i="1"/>
  <c r="L9" i="1"/>
  <c r="L10" i="1"/>
  <c r="L11" i="1"/>
  <c r="L5" i="1"/>
  <c r="A9" i="1"/>
  <c r="A8" i="1"/>
  <c r="A7" i="1"/>
  <c r="A6" i="1"/>
  <c r="A5" i="1"/>
  <c r="M10" i="1" l="1"/>
  <c r="M8" i="1"/>
  <c r="M11" i="1"/>
  <c r="M9" i="1"/>
  <c r="M7" i="1"/>
  <c r="C12" i="1"/>
  <c r="E12" i="1"/>
  <c r="F12" i="1"/>
  <c r="G12" i="1"/>
  <c r="D12" i="1"/>
  <c r="M5" i="1" l="1"/>
</calcChain>
</file>

<file path=xl/sharedStrings.xml><?xml version="1.0" encoding="utf-8"?>
<sst xmlns="http://schemas.openxmlformats.org/spreadsheetml/2006/main" count="58" uniqueCount="28">
  <si>
    <t>AYUNTAMIENTO DE ZAPOPAN, JALISCO</t>
  </si>
  <si>
    <t>DIRECCIÓN DE TRANSPARENCIA Y BUENAS PRÁCTICAS</t>
  </si>
  <si>
    <t>CARGO</t>
  </si>
  <si>
    <t>Total de asistencias</t>
  </si>
  <si>
    <t xml:space="preserve">Porcentaje de Asistencia </t>
  </si>
  <si>
    <t>Integrante</t>
  </si>
  <si>
    <t>Secretario Técnico</t>
  </si>
  <si>
    <t>TOTAL</t>
  </si>
  <si>
    <t>Integrante/Presidente</t>
  </si>
  <si>
    <t>Presidente/Integrante</t>
  </si>
  <si>
    <t>Marzo</t>
  </si>
  <si>
    <t>Abril</t>
  </si>
  <si>
    <t>Mayo</t>
  </si>
  <si>
    <t>Julio</t>
  </si>
  <si>
    <t>Enero</t>
  </si>
  <si>
    <t>Agosto</t>
  </si>
  <si>
    <t>Septiembre</t>
  </si>
  <si>
    <t>Octubre</t>
  </si>
  <si>
    <t>Noviembre</t>
  </si>
  <si>
    <t>Diciembre</t>
  </si>
  <si>
    <t>Febrero</t>
  </si>
  <si>
    <t>NOMBRE DE LOS INTEGRANTES</t>
  </si>
  <si>
    <t>Junio</t>
  </si>
  <si>
    <t>ESTADÍSTICA DE ASISTENCIA 2021
CONSEJO CIUDADANO DE TRANSPARENCIA</t>
  </si>
  <si>
    <t>Rocío Selene Aceves Ramírez</t>
  </si>
  <si>
    <t>Iván Eduardo Arguelles Sánchez</t>
  </si>
  <si>
    <t>Se informa que esté mes el consejo no sesionó</t>
  </si>
  <si>
    <t>Se infroma que esté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</si>
</sst>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color theme="1"/>
      <name val="Arial"/>
      <family val="2"/>
    </font>
    <font>
      <u/>
      <sz val="7.9"/>
      <color theme="10"/>
      <name val="Calibri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10"/>
      <name val="Century Gothic"/>
      <family val="2"/>
    </font>
    <font>
      <u/>
      <sz val="8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1" fontId="3" fillId="0" borderId="6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8" fillId="0" borderId="0" xfId="0" applyFont="1"/>
    <xf numFmtId="1" fontId="6" fillId="0" borderId="6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8" fillId="2" borderId="0" xfId="0" applyFont="1" applyFill="1"/>
    <xf numFmtId="0" fontId="2" fillId="5" borderId="6" xfId="0" applyFont="1" applyFill="1" applyBorder="1" applyAlignment="1">
      <alignment horizontal="center" vertical="center" wrapText="1"/>
    </xf>
    <xf numFmtId="14" fontId="2" fillId="5" borderId="6" xfId="0" applyNumberFormat="1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0" fillId="0" borderId="10" xfId="2" applyFont="1" applyBorder="1" applyAlignment="1" applyProtection="1">
      <alignment horizontal="center" vertical="top" wrapText="1"/>
    </xf>
    <xf numFmtId="0" fontId="10" fillId="0" borderId="11" xfId="2" applyFont="1" applyBorder="1" applyAlignment="1" applyProtection="1">
      <alignment horizontal="center" vertical="top" wrapText="1"/>
    </xf>
    <xf numFmtId="0" fontId="10" fillId="0" borderId="12" xfId="2" applyFont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 sz="1000"/>
            </a:pPr>
            <a:r>
              <a:rPr lang="es-MX" sz="1000">
                <a:latin typeface="Century Gothic" pitchFamily="34" charset="0"/>
              </a:rPr>
              <a:t>PORCENTAJE DE ASISTENCIA</a:t>
            </a:r>
            <a:r>
              <a:rPr lang="es-MX" sz="1000" baseline="0">
                <a:latin typeface="Century Gothic" pitchFamily="34" charset="0"/>
              </a:rPr>
              <a:t/>
            </a:r>
            <a:br>
              <a:rPr lang="es-MX" sz="1000" baseline="0">
                <a:latin typeface="Century Gothic" pitchFamily="34" charset="0"/>
              </a:rPr>
            </a:br>
            <a:r>
              <a:rPr lang="es-MX" sz="1000" baseline="0">
                <a:latin typeface="Century Gothic" pitchFamily="34" charset="0"/>
              </a:rPr>
              <a:t>CONSEJO CIUDADANO DE TRANSPARENCIA 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8988435566503883"/>
          <c:y val="2.7970075000126288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'Estadistica 2021-2024'!$A$6:$A$12</c:f>
              <c:strCache>
                <c:ptCount val="7"/>
                <c:pt idx="0">
                  <c:v>Leopoldo Rene Figueroa Barragán</c:v>
                </c:pt>
                <c:pt idx="1">
                  <c:v>Adriana Riestra Ruiz</c:v>
                </c:pt>
                <c:pt idx="2">
                  <c:v>Regina Arauz García</c:v>
                </c:pt>
                <c:pt idx="3">
                  <c:v>Cesar Omar Mora  Pérez</c:v>
                </c:pt>
                <c:pt idx="4">
                  <c:v>Cristobal Mora  De León</c:v>
                </c:pt>
                <c:pt idx="5">
                  <c:v>Iván Eduardo Arguelles Sánchez</c:v>
                </c:pt>
                <c:pt idx="6">
                  <c:v>Rocío Selene Aceves Ramírez</c:v>
                </c:pt>
              </c:strCache>
            </c:strRef>
          </c:cat>
          <c:val>
            <c:numRef>
              <c:f>'Estadistica 2021-2024'!$G$6:$G$12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5D-4628-AD5A-BCC5AAD41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328317589276407"/>
          <c:y val="0.19303433831433855"/>
          <c:w val="0.28782006852453701"/>
          <c:h val="0.68476232137649451"/>
        </c:manualLayout>
      </c:layout>
      <c:overlay val="0"/>
      <c:txPr>
        <a:bodyPr/>
        <a:lstStyle/>
        <a:p>
          <a:pPr>
            <a:defRPr lang="es-ES"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00"/>
            </a:pPr>
            <a:r>
              <a:rPr lang="es-MX" sz="1000" b="1" i="0" baseline="0">
                <a:effectLst/>
              </a:rPr>
              <a:t>ASISTENCIA</a:t>
            </a:r>
          </a:p>
          <a:p>
            <a:pPr algn="r">
              <a:defRPr sz="1000"/>
            </a:pPr>
            <a:r>
              <a:rPr lang="es-MX" sz="1000" b="1" i="0" baseline="0">
                <a:effectLst/>
              </a:rPr>
              <a:t>CONSEJO CIUDADANO DE TRANSPARENCIA 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59221902739685617"/>
          <c:y val="2.48906990712711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74640950780029"/>
          <c:y val="0.17682676730089522"/>
          <c:w val="0.83180589265398142"/>
          <c:h val="0.73077373285205627"/>
        </c:manualLayout>
      </c:layout>
      <c:barChart>
        <c:barDir val="bar"/>
        <c:grouping val="clustered"/>
        <c:varyColors val="0"/>
        <c:ser>
          <c:idx val="1"/>
          <c:order val="0"/>
          <c:invertIfNegative val="0"/>
          <c:dLbls>
            <c:dLbl>
              <c:idx val="2"/>
              <c:layout>
                <c:manualLayout>
                  <c:x val="4.1439169556623722E-3"/>
                  <c:y val="2.6616780811438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F2E-41B4-B872-C7B61378D07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162048301928532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F2E-41B4-B872-C7B61378D07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888602493840217E-4"/>
                  <c:y val="-2.6616780811438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F2E-41B4-B872-C7B61378D07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1599149582570793E-4"/>
                  <c:y val="4.9999418823349327E-17"/>
                </c:manualLayout>
              </c:layout>
              <c:tx>
                <c:rich>
                  <a:bodyPr/>
                  <a:lstStyle/>
                  <a:p>
                    <a:fld id="{1B1615DA-95E7-4FB7-89AD-ACC2B719B95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F2E-41B4-B872-C7B61378D077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2021-2024'!$C$5:$E$5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'Estadistica 2021-2024'!$C$13:$E$13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2E-41B4-B872-C7B61378D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74808"/>
        <c:axId val="119904024"/>
      </c:barChart>
      <c:catAx>
        <c:axId val="97574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0">
                <a:latin typeface="Century Gothic" panose="020B0502020202020204" pitchFamily="34" charset="0"/>
              </a:defRPr>
            </a:pPr>
            <a:endParaRPr lang="es-MX"/>
          </a:p>
        </c:txPr>
        <c:crossAx val="119904024"/>
        <c:crosses val="autoZero"/>
        <c:auto val="1"/>
        <c:lblAlgn val="ctr"/>
        <c:lblOffset val="100"/>
        <c:noMultiLvlLbl val="1"/>
      </c:catAx>
      <c:valAx>
        <c:axId val="119904024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MX"/>
          </a:p>
        </c:txPr>
        <c:crossAx val="97574808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="1">
          <a:latin typeface="Century Gothic" pitchFamily="34" charset="0"/>
        </a:defRPr>
      </a:pPr>
      <a:endParaRPr lang="es-MX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ES" sz="1100"/>
            </a:pPr>
            <a:r>
              <a:rPr lang="es-MX" sz="1100">
                <a:latin typeface="Century Gothic" pitchFamily="34" charset="0"/>
              </a:rPr>
              <a:t>PORCENTAJE DE ASISTENCIA</a:t>
            </a:r>
            <a:r>
              <a:rPr lang="es-MX" sz="1100" baseline="0">
                <a:latin typeface="Century Gothic" pitchFamily="34" charset="0"/>
              </a:rPr>
              <a:t/>
            </a:r>
            <a:br>
              <a:rPr lang="es-MX" sz="1100" baseline="0">
                <a:latin typeface="Century Gothic" pitchFamily="34" charset="0"/>
              </a:rPr>
            </a:br>
            <a:r>
              <a:rPr lang="es-MX" sz="1100" baseline="0">
                <a:latin typeface="Century Gothic" pitchFamily="34" charset="0"/>
              </a:rPr>
              <a:t>CONSEJO CIUDADANO DE TRANSPARENCIA </a:t>
            </a:r>
            <a:endParaRPr lang="es-MX" sz="11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8608023243735419"/>
          <c:y val="4.6299812217360514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'Estadistica 2018-2021'!$A$5:$A$11</c:f>
              <c:strCache>
                <c:ptCount val="7"/>
                <c:pt idx="0">
                  <c:v>Leopoldo Rene Figueroa Barragán</c:v>
                </c:pt>
                <c:pt idx="1">
                  <c:v>Adriana Riestra Ruiz</c:v>
                </c:pt>
                <c:pt idx="2">
                  <c:v>Regina Arauz García</c:v>
                </c:pt>
                <c:pt idx="3">
                  <c:v>Cesar Omar Mora  Pérez</c:v>
                </c:pt>
                <c:pt idx="4">
                  <c:v>Cristobal Mora  De León</c:v>
                </c:pt>
                <c:pt idx="5">
                  <c:v>Iván Eduardo Arguelles Sánchez</c:v>
                </c:pt>
                <c:pt idx="6">
                  <c:v>Rocío Selene Aceves Ramírez</c:v>
                </c:pt>
              </c:strCache>
            </c:strRef>
          </c:cat>
          <c:val>
            <c:numRef>
              <c:f>'Estadistica 2018-2021'!$M$5:$M$11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5D-4628-AD5A-BCC5AAD41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328317589276407"/>
          <c:y val="0.19303433831433855"/>
          <c:w val="0.28782006852453701"/>
          <c:h val="0.68476232137649451"/>
        </c:manualLayout>
      </c:layout>
      <c:overlay val="0"/>
      <c:txPr>
        <a:bodyPr/>
        <a:lstStyle/>
        <a:p>
          <a:pPr>
            <a:defRPr lang="es-ES"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s-MX" sz="1000" b="1" i="0" baseline="0">
                <a:effectLst/>
              </a:rPr>
              <a:t>ASISTENCIA</a:t>
            </a:r>
          </a:p>
          <a:p>
            <a:pPr>
              <a:defRPr sz="1000"/>
            </a:pPr>
            <a:r>
              <a:rPr lang="es-MX" sz="1000" b="1" i="0" baseline="0">
                <a:effectLst/>
              </a:rPr>
              <a:t>CONSEJO CIUDADANO DE TRANSPARENCIA 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68763392635366127"/>
          <c:y val="1.57732987993343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12844571532302"/>
          <c:y val="0.1221225003550806"/>
          <c:w val="0.83180589265398142"/>
          <c:h val="0.73077373285205627"/>
        </c:manualLayout>
      </c:layout>
      <c:barChart>
        <c:barDir val="bar"/>
        <c:grouping val="clustered"/>
        <c:varyColors val="0"/>
        <c:ser>
          <c:idx val="1"/>
          <c:order val="0"/>
          <c:invertIfNegative val="0"/>
          <c:dLbls>
            <c:dLbl>
              <c:idx val="2"/>
              <c:layout>
                <c:manualLayout>
                  <c:x val="4.1439169556623722E-3"/>
                  <c:y val="2.6616780811438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F2E-41B4-B872-C7B61378D07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162048301928532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F2E-41B4-B872-C7B61378D07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888602493840217E-4"/>
                  <c:y val="-2.6616780811438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F2E-41B4-B872-C7B61378D07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1599149582570793E-4"/>
                  <c:y val="4.9999418823349327E-17"/>
                </c:manualLayout>
              </c:layout>
              <c:tx>
                <c:rich>
                  <a:bodyPr/>
                  <a:lstStyle/>
                  <a:p>
                    <a:fld id="{1B1615DA-95E7-4FB7-89AD-ACC2B719B95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F2E-41B4-B872-C7B61378D077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2018-2021'!$C$4:$K$4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'Estadistica 2018-2021'!$C$12:$K$12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2E-41B4-B872-C7B61378D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53520"/>
        <c:axId val="96394456"/>
      </c:barChart>
      <c:catAx>
        <c:axId val="97753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0">
                <a:latin typeface="Century Gothic" panose="020B0502020202020204" pitchFamily="34" charset="0"/>
              </a:defRPr>
            </a:pPr>
            <a:endParaRPr lang="es-MX"/>
          </a:p>
        </c:txPr>
        <c:crossAx val="96394456"/>
        <c:crosses val="autoZero"/>
        <c:auto val="1"/>
        <c:lblAlgn val="ctr"/>
        <c:lblOffset val="100"/>
        <c:noMultiLvlLbl val="1"/>
      </c:catAx>
      <c:valAx>
        <c:axId val="96394456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MX"/>
          </a:p>
        </c:txPr>
        <c:crossAx val="97753520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b="1">
          <a:latin typeface="Century Gothic" pitchFamily="34" charset="0"/>
        </a:defRPr>
      </a:pPr>
      <a:endParaRPr lang="es-MX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14</xdr:row>
      <xdr:rowOff>24282</xdr:rowOff>
    </xdr:from>
    <xdr:to>
      <xdr:col>3</xdr:col>
      <xdr:colOff>1114425</xdr:colOff>
      <xdr:row>35</xdr:row>
      <xdr:rowOff>180975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57149</xdr:colOff>
      <xdr:row>14</xdr:row>
      <xdr:rowOff>40745</xdr:rowOff>
    </xdr:from>
    <xdr:to>
      <xdr:col>10</xdr:col>
      <xdr:colOff>276224</xdr:colOff>
      <xdr:row>36</xdr:row>
      <xdr:rowOff>28575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846145</xdr:colOff>
      <xdr:row>0</xdr:row>
      <xdr:rowOff>161926</xdr:rowOff>
    </xdr:from>
    <xdr:to>
      <xdr:col>0</xdr:col>
      <xdr:colOff>1724025</xdr:colOff>
      <xdr:row>2</xdr:row>
      <xdr:rowOff>238126</xdr:rowOff>
    </xdr:to>
    <xdr:pic>
      <xdr:nvPicPr>
        <xdr:cNvPr id="4" name="Imagen 3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145" y="161926"/>
          <a:ext cx="87788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798520</xdr:colOff>
      <xdr:row>0</xdr:row>
      <xdr:rowOff>180976</xdr:rowOff>
    </xdr:from>
    <xdr:to>
      <xdr:col>6</xdr:col>
      <xdr:colOff>428625</xdr:colOff>
      <xdr:row>2</xdr:row>
      <xdr:rowOff>257176</xdr:rowOff>
    </xdr:to>
    <xdr:pic>
      <xdr:nvPicPr>
        <xdr:cNvPr id="5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6670" y="180976"/>
          <a:ext cx="87788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24282</xdr:rowOff>
    </xdr:from>
    <xdr:to>
      <xdr:col>4</xdr:col>
      <xdr:colOff>828675</xdr:colOff>
      <xdr:row>34</xdr:row>
      <xdr:rowOff>180975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1203326</xdr:colOff>
      <xdr:row>13</xdr:row>
      <xdr:rowOff>2645</xdr:rowOff>
    </xdr:from>
    <xdr:to>
      <xdr:col>11</xdr:col>
      <xdr:colOff>0</xdr:colOff>
      <xdr:row>34</xdr:row>
      <xdr:rowOff>180975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417520</xdr:colOff>
      <xdr:row>0</xdr:row>
      <xdr:rowOff>142876</xdr:rowOff>
    </xdr:from>
    <xdr:to>
      <xdr:col>1</xdr:col>
      <xdr:colOff>1295400</xdr:colOff>
      <xdr:row>2</xdr:row>
      <xdr:rowOff>219076</xdr:rowOff>
    </xdr:to>
    <xdr:pic>
      <xdr:nvPicPr>
        <xdr:cNvPr id="8" name="Imagen 7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5920" y="142876"/>
          <a:ext cx="87788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485775</xdr:colOff>
      <xdr:row>0</xdr:row>
      <xdr:rowOff>200026</xdr:rowOff>
    </xdr:from>
    <xdr:to>
      <xdr:col>11</xdr:col>
      <xdr:colOff>315905</xdr:colOff>
      <xdr:row>2</xdr:row>
      <xdr:rowOff>276226</xdr:rowOff>
    </xdr:to>
    <xdr:pic>
      <xdr:nvPicPr>
        <xdr:cNvPr id="9" name="Imagen 8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200026"/>
          <a:ext cx="87788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zapopan.gob.mx/wp-content/uploads/2019/07/Integracion_Reglamentacion_del_Consejo_Transparencia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jo ciudadano de transp"/>
    </sheetNames>
    <sheetDataSet>
      <sheetData sheetId="0">
        <row r="6">
          <cell r="B6" t="str">
            <v>Leopoldo Rene</v>
          </cell>
          <cell r="C6" t="str">
            <v>Figueroa</v>
          </cell>
          <cell r="D6" t="str">
            <v>Barragán</v>
          </cell>
        </row>
        <row r="7">
          <cell r="B7" t="str">
            <v>Adriana</v>
          </cell>
          <cell r="C7" t="str">
            <v>Riestra</v>
          </cell>
          <cell r="D7" t="str">
            <v>Ruiz</v>
          </cell>
        </row>
        <row r="8">
          <cell r="B8" t="str">
            <v>Regina</v>
          </cell>
          <cell r="C8" t="str">
            <v>Arauz</v>
          </cell>
          <cell r="D8" t="str">
            <v>García</v>
          </cell>
        </row>
        <row r="9">
          <cell r="B9" t="str">
            <v>Cesar Omar</v>
          </cell>
          <cell r="C9" t="str">
            <v xml:space="preserve">Mora </v>
          </cell>
          <cell r="D9" t="str">
            <v>Pérez</v>
          </cell>
        </row>
        <row r="10">
          <cell r="B10" t="str">
            <v>Cristobal</v>
          </cell>
          <cell r="C10" t="str">
            <v xml:space="preserve">Mora </v>
          </cell>
          <cell r="D10" t="str">
            <v>De León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1/CCT_Diciembre_2021.pdf" TargetMode="External"/><Relationship Id="rId2" Type="http://schemas.openxmlformats.org/officeDocument/2006/relationships/hyperlink" Target="https://www.zapopan.gob.mx/wp-content/uploads/2021/12/CCT_Noviembre_2021.pdf" TargetMode="External"/><Relationship Id="rId1" Type="http://schemas.openxmlformats.org/officeDocument/2006/relationships/hyperlink" Target="https://www.zapopan.gob.mx/wp-content/uploads/2021/11/CCT_Octubre_2021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09/CCT_Agosto_2021.pdf" TargetMode="External"/><Relationship Id="rId3" Type="http://schemas.openxmlformats.org/officeDocument/2006/relationships/hyperlink" Target="https://www.zapopan.gob.mx/wp-content/uploads/2021/04/CCT_Marzo_2021.pdf" TargetMode="External"/><Relationship Id="rId7" Type="http://schemas.openxmlformats.org/officeDocument/2006/relationships/hyperlink" Target="https://www.zapopan.gob.mx/wp-content/uploads/2021/08/CCT_Julio_2021.pdf" TargetMode="External"/><Relationship Id="rId2" Type="http://schemas.openxmlformats.org/officeDocument/2006/relationships/hyperlink" Target="https://www.zapopan.gob.mx/wp-content/uploads/2021/03/Consejo_Ciudadano_de_Transparencia_febrero_20.pdf" TargetMode="External"/><Relationship Id="rId1" Type="http://schemas.openxmlformats.org/officeDocument/2006/relationships/hyperlink" Target="https://www.zapopan.gob.mx/wp-content/uploads/2021/02/CCT_Enero_2021.pdf" TargetMode="External"/><Relationship Id="rId6" Type="http://schemas.openxmlformats.org/officeDocument/2006/relationships/hyperlink" Target="https://www.zapopan.gob.mx/wp-content/uploads/2021/07/CCT_Junio_2021.pdf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s://www.zapopan.gob.mx/wp-content/uploads/2021/06/CCT_Mayo_2021.pdf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www.zapopan.gob.mx/wp-content/uploads/2021/05/CCT_Abril_2021.pdf" TargetMode="External"/><Relationship Id="rId9" Type="http://schemas.openxmlformats.org/officeDocument/2006/relationships/hyperlink" Target="https://www.zapopan.gob.mx/wp-content/uploads/2021/10/CCT_Septiembre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zoomScaleNormal="100" workbookViewId="0">
      <selection activeCell="A5" sqref="A5"/>
    </sheetView>
  </sheetViews>
  <sheetFormatPr baseColWidth="10" defaultColWidth="11.42578125" defaultRowHeight="15" x14ac:dyDescent="0.25"/>
  <cols>
    <col min="1" max="1" width="38.7109375" customWidth="1"/>
    <col min="2" max="2" width="26" customWidth="1"/>
    <col min="3" max="6" width="18.7109375" customWidth="1"/>
    <col min="7" max="7" width="22.7109375" customWidth="1"/>
  </cols>
  <sheetData>
    <row r="1" spans="1:14" ht="35.1" customHeight="1" x14ac:dyDescent="0.25">
      <c r="A1" s="21" t="s">
        <v>0</v>
      </c>
      <c r="B1" s="22"/>
      <c r="C1" s="22"/>
      <c r="D1" s="22"/>
      <c r="E1" s="22"/>
      <c r="F1" s="22"/>
      <c r="G1" s="23"/>
      <c r="H1" s="14"/>
      <c r="I1" s="14"/>
      <c r="J1" s="14"/>
      <c r="K1" s="14"/>
      <c r="L1" s="14"/>
      <c r="M1" s="14"/>
      <c r="N1" s="14"/>
    </row>
    <row r="2" spans="1:14" ht="35.1" customHeight="1" x14ac:dyDescent="0.25">
      <c r="A2" s="24" t="s">
        <v>1</v>
      </c>
      <c r="B2" s="25"/>
      <c r="C2" s="25"/>
      <c r="D2" s="25"/>
      <c r="E2" s="25"/>
      <c r="F2" s="25"/>
      <c r="G2" s="26"/>
      <c r="H2" s="14"/>
      <c r="I2" s="14"/>
      <c r="J2" s="14"/>
      <c r="K2" s="14"/>
      <c r="L2" s="14"/>
      <c r="M2" s="14"/>
      <c r="N2" s="14"/>
    </row>
    <row r="3" spans="1:14" ht="35.1" customHeight="1" x14ac:dyDescent="0.25">
      <c r="A3" s="27" t="s">
        <v>23</v>
      </c>
      <c r="B3" s="25"/>
      <c r="C3" s="25"/>
      <c r="D3" s="25"/>
      <c r="E3" s="25"/>
      <c r="F3" s="25"/>
      <c r="G3" s="26"/>
      <c r="H3" s="14"/>
      <c r="I3" s="14"/>
      <c r="J3" s="14"/>
      <c r="K3" s="14"/>
      <c r="L3" s="14"/>
      <c r="M3" s="14"/>
      <c r="N3" s="14"/>
    </row>
    <row r="4" spans="1:14" ht="9.9499999999999993" customHeight="1" x14ac:dyDescent="0.25">
      <c r="A4" s="11"/>
      <c r="B4" s="12"/>
      <c r="C4" s="12"/>
      <c r="D4" s="12"/>
      <c r="E4" s="12"/>
      <c r="F4" s="12"/>
      <c r="G4" s="13"/>
      <c r="H4" s="14"/>
      <c r="I4" s="14"/>
      <c r="J4" s="14"/>
      <c r="K4" s="14"/>
      <c r="L4" s="14"/>
      <c r="M4" s="14"/>
      <c r="N4" s="14"/>
    </row>
    <row r="5" spans="1:14" ht="34.5" customHeight="1" x14ac:dyDescent="0.25">
      <c r="A5" s="17" t="s">
        <v>21</v>
      </c>
      <c r="B5" s="17" t="s">
        <v>2</v>
      </c>
      <c r="C5" s="18" t="s">
        <v>17</v>
      </c>
      <c r="D5" s="18" t="s">
        <v>18</v>
      </c>
      <c r="E5" s="18" t="s">
        <v>19</v>
      </c>
      <c r="F5" s="17" t="s">
        <v>3</v>
      </c>
      <c r="G5" s="17" t="s">
        <v>4</v>
      </c>
      <c r="H5" s="14"/>
      <c r="I5" s="14"/>
      <c r="J5" s="14"/>
      <c r="K5" s="14"/>
      <c r="L5" s="14"/>
      <c r="M5" s="14"/>
      <c r="N5" s="14"/>
    </row>
    <row r="6" spans="1:14" s="8" customFormat="1" ht="27.95" customHeight="1" x14ac:dyDescent="0.25">
      <c r="A6" s="5" t="str">
        <f>CONCATENATE('[1]Consejo ciudadano de transp'!$B$6, " ", '[1]Consejo ciudadano de transp'!$C$6, " ", '[1]Consejo ciudadano de transp'!$D$6)</f>
        <v>Leopoldo Rene Figueroa Barragán</v>
      </c>
      <c r="B6" s="6" t="s">
        <v>9</v>
      </c>
      <c r="C6" s="33" t="s">
        <v>26</v>
      </c>
      <c r="D6" s="33" t="s">
        <v>26</v>
      </c>
      <c r="E6" s="33" t="s">
        <v>26</v>
      </c>
      <c r="F6" s="9">
        <f t="shared" ref="F6:F12" si="0">SUM(C6:E6)</f>
        <v>0</v>
      </c>
      <c r="G6" s="7" t="e">
        <f t="shared" ref="G6:G12" si="1">(F6*100)/($F$7)</f>
        <v>#DIV/0!</v>
      </c>
      <c r="H6" s="16"/>
      <c r="I6" s="14"/>
      <c r="J6" s="16"/>
      <c r="K6" s="16"/>
      <c r="L6" s="16"/>
      <c r="M6" s="16"/>
      <c r="N6" s="16"/>
    </row>
    <row r="7" spans="1:14" s="8" customFormat="1" ht="27.95" customHeight="1" x14ac:dyDescent="0.2">
      <c r="A7" s="5" t="str">
        <f>CONCATENATE('[1]Consejo ciudadano de transp'!$B$7, " ", '[1]Consejo ciudadano de transp'!$C$7, " ", '[1]Consejo ciudadano de transp'!$D$7)</f>
        <v>Adriana Riestra Ruiz</v>
      </c>
      <c r="B7" s="6" t="s">
        <v>6</v>
      </c>
      <c r="C7" s="34"/>
      <c r="D7" s="34"/>
      <c r="E7" s="34"/>
      <c r="F7" s="9">
        <f t="shared" si="0"/>
        <v>0</v>
      </c>
      <c r="G7" s="7" t="e">
        <f t="shared" si="1"/>
        <v>#DIV/0!</v>
      </c>
      <c r="H7" s="16"/>
      <c r="I7" s="16"/>
      <c r="J7" s="16"/>
      <c r="K7" s="16"/>
      <c r="L7" s="16"/>
      <c r="M7" s="16"/>
      <c r="N7" s="16"/>
    </row>
    <row r="8" spans="1:14" s="8" customFormat="1" ht="27.95" customHeight="1" x14ac:dyDescent="0.2">
      <c r="A8" s="5" t="str">
        <f>CONCATENATE('[1]Consejo ciudadano de transp'!$B$8, " ", '[1]Consejo ciudadano de transp'!$C$8, " ", '[1]Consejo ciudadano de transp'!$D$8)</f>
        <v>Regina Arauz García</v>
      </c>
      <c r="B8" s="6" t="s">
        <v>5</v>
      </c>
      <c r="C8" s="34"/>
      <c r="D8" s="34"/>
      <c r="E8" s="34"/>
      <c r="F8" s="9">
        <f t="shared" si="0"/>
        <v>0</v>
      </c>
      <c r="G8" s="7" t="e">
        <f t="shared" si="1"/>
        <v>#DIV/0!</v>
      </c>
      <c r="H8" s="16"/>
      <c r="I8" s="16"/>
      <c r="J8" s="16"/>
      <c r="K8" s="16"/>
      <c r="L8" s="16"/>
      <c r="M8" s="16"/>
      <c r="N8" s="16"/>
    </row>
    <row r="9" spans="1:14" s="8" customFormat="1" ht="27.95" customHeight="1" x14ac:dyDescent="0.2">
      <c r="A9" s="5" t="str">
        <f>CONCATENATE('[1]Consejo ciudadano de transp'!$B$9, " ", '[1]Consejo ciudadano de transp'!$C$9, " ", '[1]Consejo ciudadano de transp'!$D$9)</f>
        <v>Cesar Omar Mora  Pérez</v>
      </c>
      <c r="B9" s="6" t="s">
        <v>5</v>
      </c>
      <c r="C9" s="34"/>
      <c r="D9" s="34"/>
      <c r="E9" s="34"/>
      <c r="F9" s="9">
        <f t="shared" si="0"/>
        <v>0</v>
      </c>
      <c r="G9" s="7" t="e">
        <f t="shared" si="1"/>
        <v>#DIV/0!</v>
      </c>
      <c r="H9" s="16"/>
      <c r="I9" s="16"/>
      <c r="J9" s="16"/>
      <c r="K9" s="16"/>
      <c r="L9" s="16"/>
      <c r="M9" s="16"/>
      <c r="N9" s="16"/>
    </row>
    <row r="10" spans="1:14" s="8" customFormat="1" ht="27.95" customHeight="1" x14ac:dyDescent="0.2">
      <c r="A10" s="5" t="str">
        <f>CONCATENATE('[1]Consejo ciudadano de transp'!$B$10, " ", '[1]Consejo ciudadano de transp'!$C$10, " ", '[1]Consejo ciudadano de transp'!$D$10)</f>
        <v>Cristobal Mora  De León</v>
      </c>
      <c r="B10" s="6" t="s">
        <v>8</v>
      </c>
      <c r="C10" s="34"/>
      <c r="D10" s="34"/>
      <c r="E10" s="34"/>
      <c r="F10" s="9">
        <f t="shared" si="0"/>
        <v>0</v>
      </c>
      <c r="G10" s="7" t="e">
        <f t="shared" si="1"/>
        <v>#DIV/0!</v>
      </c>
      <c r="H10" s="16"/>
      <c r="I10" s="16"/>
      <c r="J10" s="16"/>
      <c r="K10" s="16"/>
      <c r="L10" s="16"/>
      <c r="M10" s="16"/>
      <c r="N10" s="16"/>
    </row>
    <row r="11" spans="1:14" s="8" customFormat="1" ht="27.95" customHeight="1" x14ac:dyDescent="0.2">
      <c r="A11" s="10" t="s">
        <v>25</v>
      </c>
      <c r="B11" s="6" t="s">
        <v>5</v>
      </c>
      <c r="C11" s="34"/>
      <c r="D11" s="34"/>
      <c r="E11" s="34"/>
      <c r="F11" s="9">
        <f t="shared" si="0"/>
        <v>0</v>
      </c>
      <c r="G11" s="7" t="e">
        <f t="shared" si="1"/>
        <v>#DIV/0!</v>
      </c>
      <c r="H11" s="16"/>
      <c r="I11" s="16"/>
      <c r="J11" s="16"/>
      <c r="K11" s="16"/>
      <c r="L11" s="16"/>
      <c r="M11" s="16"/>
      <c r="N11" s="16"/>
    </row>
    <row r="12" spans="1:14" s="8" customFormat="1" ht="27.95" customHeight="1" x14ac:dyDescent="0.2">
      <c r="A12" s="10" t="s">
        <v>24</v>
      </c>
      <c r="B12" s="6" t="s">
        <v>5</v>
      </c>
      <c r="C12" s="35"/>
      <c r="D12" s="35"/>
      <c r="E12" s="35"/>
      <c r="F12" s="9">
        <f t="shared" si="0"/>
        <v>0</v>
      </c>
      <c r="G12" s="7" t="e">
        <f t="shared" si="1"/>
        <v>#DIV/0!</v>
      </c>
      <c r="H12" s="16"/>
      <c r="I12" s="16"/>
      <c r="J12" s="16"/>
      <c r="K12" s="16"/>
      <c r="L12" s="16"/>
      <c r="M12" s="16"/>
      <c r="N12" s="16"/>
    </row>
    <row r="13" spans="1:14" ht="29.25" customHeight="1" x14ac:dyDescent="0.25">
      <c r="A13" s="19" t="s">
        <v>7</v>
      </c>
      <c r="B13" s="20"/>
      <c r="C13" s="4">
        <f t="shared" ref="C13:D13" si="2">SUM(C6:C12)*100/7</f>
        <v>0</v>
      </c>
      <c r="D13" s="4">
        <f t="shared" si="2"/>
        <v>0</v>
      </c>
      <c r="E13" s="4" t="e">
        <f t="shared" ref="E13" si="3">AVERAGE(E6:E12)*100</f>
        <v>#DIV/0!</v>
      </c>
      <c r="F13" s="1"/>
      <c r="G13" s="1"/>
      <c r="H13" s="14"/>
      <c r="I13" s="14"/>
      <c r="J13" s="14"/>
      <c r="K13" s="14"/>
      <c r="L13" s="14"/>
      <c r="M13" s="14"/>
      <c r="N13" s="14"/>
    </row>
    <row r="14" spans="1:14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4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x14ac:dyDescent="0.25">
      <c r="A36" s="14"/>
      <c r="B36" s="14"/>
      <c r="C36" s="14"/>
      <c r="D36" s="14"/>
      <c r="E36" s="14"/>
      <c r="F36" s="15"/>
      <c r="G36" s="14"/>
      <c r="H36" s="14"/>
      <c r="I36" s="14"/>
      <c r="J36" s="14"/>
      <c r="K36" s="14"/>
      <c r="L36" s="14"/>
      <c r="M36" s="14"/>
      <c r="N36" s="14"/>
    </row>
    <row r="37" spans="1:14" x14ac:dyDescent="0.25">
      <c r="A37" s="14"/>
      <c r="B37" s="14"/>
      <c r="C37" s="14"/>
      <c r="D37" s="14"/>
      <c r="E37" s="14"/>
      <c r="F37" s="15"/>
      <c r="G37" s="14"/>
      <c r="H37" s="14"/>
      <c r="I37" s="14"/>
      <c r="J37" s="14"/>
      <c r="K37" s="14"/>
      <c r="L37" s="14"/>
      <c r="M37" s="14"/>
      <c r="N37" s="14"/>
    </row>
    <row r="38" spans="1:14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</sheetData>
  <mergeCells count="7">
    <mergeCell ref="A13:B13"/>
    <mergeCell ref="C6:C12"/>
    <mergeCell ref="A1:G1"/>
    <mergeCell ref="A2:G2"/>
    <mergeCell ref="A3:G3"/>
    <mergeCell ref="D6:D12"/>
    <mergeCell ref="E6:E12"/>
  </mergeCells>
  <hyperlinks>
    <hyperlink ref="C6:C12" r:id="rId1" display="Esté mes el consejo no sesionó"/>
    <hyperlink ref="D6:D12" r:id="rId2" display="Esté mes el consejo no sesionó"/>
    <hyperlink ref="E6:E12" r:id="rId3" display="Se informa que esté mes el consejo no sesionó"/>
  </hyperlinks>
  <pageMargins left="0.7" right="0.7" top="0.75" bottom="0.75" header="0.3" footer="0.3"/>
  <pageSetup paperSize="5" scale="47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zoomScaleNormal="100" workbookViewId="0">
      <selection activeCell="A4" sqref="A4"/>
    </sheetView>
  </sheetViews>
  <sheetFormatPr baseColWidth="10" defaultColWidth="11.42578125" defaultRowHeight="15" x14ac:dyDescent="0.25"/>
  <cols>
    <col min="1" max="1" width="36.5703125" customWidth="1"/>
    <col min="2" max="2" width="26" customWidth="1"/>
    <col min="3" max="11" width="15.7109375" customWidth="1"/>
    <col min="12" max="12" width="18.7109375" customWidth="1"/>
    <col min="13" max="13" width="20.7109375" customWidth="1"/>
  </cols>
  <sheetData>
    <row r="1" spans="1:16" ht="35.1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  <c r="N1" s="14"/>
      <c r="O1" s="14"/>
      <c r="P1" s="14"/>
    </row>
    <row r="2" spans="1:16" ht="35.1" customHeight="1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  <c r="N2" s="14"/>
      <c r="O2" s="14"/>
      <c r="P2" s="14"/>
    </row>
    <row r="3" spans="1:16" ht="35.1" customHeight="1" x14ac:dyDescent="0.25">
      <c r="A3" s="30" t="s">
        <v>23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14"/>
      <c r="O3" s="14"/>
      <c r="P3" s="14"/>
    </row>
    <row r="4" spans="1:16" ht="34.5" customHeight="1" x14ac:dyDescent="0.25">
      <c r="A4" s="3" t="s">
        <v>21</v>
      </c>
      <c r="B4" s="3" t="s">
        <v>2</v>
      </c>
      <c r="C4" s="2" t="s">
        <v>14</v>
      </c>
      <c r="D4" s="2" t="s">
        <v>20</v>
      </c>
      <c r="E4" s="2" t="s">
        <v>10</v>
      </c>
      <c r="F4" s="2" t="s">
        <v>11</v>
      </c>
      <c r="G4" s="2" t="s">
        <v>12</v>
      </c>
      <c r="H4" s="2" t="s">
        <v>22</v>
      </c>
      <c r="I4" s="2" t="s">
        <v>13</v>
      </c>
      <c r="J4" s="2" t="s">
        <v>15</v>
      </c>
      <c r="K4" s="2" t="s">
        <v>16</v>
      </c>
      <c r="L4" s="3" t="s">
        <v>3</v>
      </c>
      <c r="M4" s="3" t="s">
        <v>4</v>
      </c>
      <c r="N4" s="14"/>
      <c r="O4" s="14"/>
      <c r="P4" s="14"/>
    </row>
    <row r="5" spans="1:16" s="8" customFormat="1" ht="27.95" customHeight="1" x14ac:dyDescent="0.25">
      <c r="A5" s="5" t="str">
        <f>CONCATENATE('[1]Consejo ciudadano de transp'!$B$6, " ", '[1]Consejo ciudadano de transp'!$C$6, " ", '[1]Consejo ciudadano de transp'!$D$6)</f>
        <v>Leopoldo Rene Figueroa Barragán</v>
      </c>
      <c r="B5" s="6" t="s">
        <v>9</v>
      </c>
      <c r="C5" s="33" t="s">
        <v>26</v>
      </c>
      <c r="D5" s="33" t="s">
        <v>26</v>
      </c>
      <c r="E5" s="33" t="s">
        <v>26</v>
      </c>
      <c r="F5" s="33" t="s">
        <v>26</v>
      </c>
      <c r="G5" s="33" t="s">
        <v>26</v>
      </c>
      <c r="H5" s="33" t="s">
        <v>27</v>
      </c>
      <c r="I5" s="33" t="s">
        <v>26</v>
      </c>
      <c r="J5" s="33" t="s">
        <v>26</v>
      </c>
      <c r="K5" s="33" t="s">
        <v>26</v>
      </c>
      <c r="L5" s="9">
        <f t="shared" ref="L5:L11" si="0">SUM(H5:K5)</f>
        <v>0</v>
      </c>
      <c r="M5" s="7" t="e">
        <f t="shared" ref="M5:M11" si="1">(L5*100)/($L$6)</f>
        <v>#DIV/0!</v>
      </c>
      <c r="N5" s="16"/>
      <c r="O5" s="14"/>
      <c r="P5" s="16"/>
    </row>
    <row r="6" spans="1:16" s="8" customFormat="1" ht="27.95" customHeight="1" x14ac:dyDescent="0.2">
      <c r="A6" s="5" t="str">
        <f>CONCATENATE('[1]Consejo ciudadano de transp'!$B$7, " ", '[1]Consejo ciudadano de transp'!$C$7, " ", '[1]Consejo ciudadano de transp'!$D$7)</f>
        <v>Adriana Riestra Ruiz</v>
      </c>
      <c r="B6" s="6" t="s">
        <v>6</v>
      </c>
      <c r="C6" s="34"/>
      <c r="D6" s="34"/>
      <c r="E6" s="34"/>
      <c r="F6" s="34"/>
      <c r="G6" s="34"/>
      <c r="H6" s="34"/>
      <c r="I6" s="34"/>
      <c r="J6" s="34"/>
      <c r="K6" s="34"/>
      <c r="L6" s="9">
        <f t="shared" si="0"/>
        <v>0</v>
      </c>
      <c r="M6" s="7" t="e">
        <f t="shared" si="1"/>
        <v>#DIV/0!</v>
      </c>
      <c r="N6" s="16"/>
      <c r="O6" s="16"/>
      <c r="P6" s="16"/>
    </row>
    <row r="7" spans="1:16" s="8" customFormat="1" ht="27.95" customHeight="1" x14ac:dyDescent="0.2">
      <c r="A7" s="5" t="str">
        <f>CONCATENATE('[1]Consejo ciudadano de transp'!$B$8, " ", '[1]Consejo ciudadano de transp'!$C$8, " ", '[1]Consejo ciudadano de transp'!$D$8)</f>
        <v>Regina Arauz García</v>
      </c>
      <c r="B7" s="6" t="s">
        <v>5</v>
      </c>
      <c r="C7" s="34"/>
      <c r="D7" s="34"/>
      <c r="E7" s="34"/>
      <c r="F7" s="34"/>
      <c r="G7" s="34"/>
      <c r="H7" s="34"/>
      <c r="I7" s="34"/>
      <c r="J7" s="34"/>
      <c r="K7" s="34"/>
      <c r="L7" s="9">
        <f t="shared" si="0"/>
        <v>0</v>
      </c>
      <c r="M7" s="7" t="e">
        <f t="shared" si="1"/>
        <v>#DIV/0!</v>
      </c>
      <c r="N7" s="16"/>
      <c r="O7" s="16"/>
      <c r="P7" s="16"/>
    </row>
    <row r="8" spans="1:16" s="8" customFormat="1" ht="27.95" customHeight="1" x14ac:dyDescent="0.2">
      <c r="A8" s="5" t="str">
        <f>CONCATENATE('[1]Consejo ciudadano de transp'!$B$9, " ", '[1]Consejo ciudadano de transp'!$C$9, " ", '[1]Consejo ciudadano de transp'!$D$9)</f>
        <v>Cesar Omar Mora  Pérez</v>
      </c>
      <c r="B8" s="6" t="s">
        <v>5</v>
      </c>
      <c r="C8" s="34"/>
      <c r="D8" s="34"/>
      <c r="E8" s="34"/>
      <c r="F8" s="34"/>
      <c r="G8" s="34"/>
      <c r="H8" s="34"/>
      <c r="I8" s="34"/>
      <c r="J8" s="34"/>
      <c r="K8" s="34"/>
      <c r="L8" s="9">
        <f t="shared" si="0"/>
        <v>0</v>
      </c>
      <c r="M8" s="7" t="e">
        <f t="shared" si="1"/>
        <v>#DIV/0!</v>
      </c>
      <c r="N8" s="16"/>
      <c r="O8" s="16"/>
      <c r="P8" s="16"/>
    </row>
    <row r="9" spans="1:16" s="8" customFormat="1" ht="27.95" customHeight="1" x14ac:dyDescent="0.2">
      <c r="A9" s="5" t="str">
        <f>CONCATENATE('[1]Consejo ciudadano de transp'!$B$10, " ", '[1]Consejo ciudadano de transp'!$C$10, " ", '[1]Consejo ciudadano de transp'!$D$10)</f>
        <v>Cristobal Mora  De León</v>
      </c>
      <c r="B9" s="6" t="s">
        <v>8</v>
      </c>
      <c r="C9" s="34"/>
      <c r="D9" s="34"/>
      <c r="E9" s="34"/>
      <c r="F9" s="34"/>
      <c r="G9" s="34"/>
      <c r="H9" s="34"/>
      <c r="I9" s="34"/>
      <c r="J9" s="34"/>
      <c r="K9" s="34"/>
      <c r="L9" s="9">
        <f t="shared" si="0"/>
        <v>0</v>
      </c>
      <c r="M9" s="7" t="e">
        <f t="shared" si="1"/>
        <v>#DIV/0!</v>
      </c>
      <c r="N9" s="16"/>
      <c r="O9" s="16"/>
      <c r="P9" s="16"/>
    </row>
    <row r="10" spans="1:16" s="8" customFormat="1" ht="27.95" customHeight="1" x14ac:dyDescent="0.2">
      <c r="A10" s="10" t="s">
        <v>25</v>
      </c>
      <c r="B10" s="6" t="s">
        <v>5</v>
      </c>
      <c r="C10" s="34"/>
      <c r="D10" s="34"/>
      <c r="E10" s="34"/>
      <c r="F10" s="34"/>
      <c r="G10" s="34"/>
      <c r="H10" s="34"/>
      <c r="I10" s="34"/>
      <c r="J10" s="34"/>
      <c r="K10" s="34"/>
      <c r="L10" s="9">
        <f t="shared" si="0"/>
        <v>0</v>
      </c>
      <c r="M10" s="7" t="e">
        <f t="shared" si="1"/>
        <v>#DIV/0!</v>
      </c>
      <c r="N10" s="16"/>
      <c r="O10" s="16"/>
      <c r="P10" s="16"/>
    </row>
    <row r="11" spans="1:16" s="8" customFormat="1" ht="27.95" customHeight="1" x14ac:dyDescent="0.2">
      <c r="A11" s="10" t="s">
        <v>24</v>
      </c>
      <c r="B11" s="6" t="s">
        <v>5</v>
      </c>
      <c r="C11" s="35"/>
      <c r="D11" s="35"/>
      <c r="E11" s="35"/>
      <c r="F11" s="35"/>
      <c r="G11" s="35"/>
      <c r="H11" s="35"/>
      <c r="I11" s="35"/>
      <c r="J11" s="35"/>
      <c r="K11" s="35"/>
      <c r="L11" s="9">
        <f t="shared" si="0"/>
        <v>0</v>
      </c>
      <c r="M11" s="7" t="e">
        <f t="shared" si="1"/>
        <v>#DIV/0!</v>
      </c>
      <c r="N11" s="16"/>
      <c r="O11" s="16"/>
      <c r="P11" s="16"/>
    </row>
    <row r="12" spans="1:16" ht="29.25" customHeight="1" x14ac:dyDescent="0.25">
      <c r="A12" s="28" t="s">
        <v>7</v>
      </c>
      <c r="B12" s="29"/>
      <c r="C12" s="4">
        <f>SUM(C5:C11)*100/7</f>
        <v>0</v>
      </c>
      <c r="D12" s="4">
        <f>SUM(D5:D11)*100/7</f>
        <v>0</v>
      </c>
      <c r="E12" s="4">
        <f t="shared" ref="E12:K12" si="2">SUM(E5:E11)*100/7</f>
        <v>0</v>
      </c>
      <c r="F12" s="4">
        <f t="shared" si="2"/>
        <v>0</v>
      </c>
      <c r="G12" s="4">
        <f t="shared" si="2"/>
        <v>0</v>
      </c>
      <c r="H12" s="4" t="e">
        <f>AVERAGE(H5:H11)*100</f>
        <v>#DIV/0!</v>
      </c>
      <c r="I12" s="4">
        <f t="shared" si="2"/>
        <v>0</v>
      </c>
      <c r="J12" s="4">
        <f t="shared" si="2"/>
        <v>0</v>
      </c>
      <c r="K12" s="4">
        <f t="shared" si="2"/>
        <v>0</v>
      </c>
      <c r="L12" s="1"/>
      <c r="M12" s="1"/>
      <c r="N12" s="14"/>
      <c r="O12" s="14"/>
      <c r="P12" s="14"/>
    </row>
    <row r="13" spans="1:16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5"/>
      <c r="M35" s="14"/>
      <c r="N35" s="14"/>
      <c r="O35" s="14"/>
      <c r="P35" s="14"/>
    </row>
    <row r="36" spans="1:16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5"/>
      <c r="M36" s="14"/>
      <c r="N36" s="14"/>
      <c r="O36" s="14"/>
      <c r="P36" s="14"/>
    </row>
    <row r="37" spans="1:16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</sheetData>
  <mergeCells count="13">
    <mergeCell ref="A12:B12"/>
    <mergeCell ref="A1:M1"/>
    <mergeCell ref="A2:M2"/>
    <mergeCell ref="A3:M3"/>
    <mergeCell ref="C5:C11"/>
    <mergeCell ref="D5:D11"/>
    <mergeCell ref="E5:E11"/>
    <mergeCell ref="F5:F11"/>
    <mergeCell ref="G5:G11"/>
    <mergeCell ref="H5:H11"/>
    <mergeCell ref="I5:I11"/>
    <mergeCell ref="J5:J11"/>
    <mergeCell ref="K5:K11"/>
  </mergeCells>
  <hyperlinks>
    <hyperlink ref="C5:C11" r:id="rId1" display="Esté mes el consejo no sesionó"/>
    <hyperlink ref="D5:D11" r:id="rId2" display="Esté mes el consejo no sesionó"/>
    <hyperlink ref="E5:E11" r:id="rId3" display="Esté mes el consejo no sesionó"/>
    <hyperlink ref="F5:F11" r:id="rId4" display="Esté mes el consejo no sesionó"/>
    <hyperlink ref="G5:G11" r:id="rId5" display="Esté mes el consejo no sesionó"/>
    <hyperlink ref="H5:H11" r:id="rId6" display="Esté mes el consejo no sesionó"/>
    <hyperlink ref="I5:I11" r:id="rId7" display="Esté mes el consejo no sesionó"/>
    <hyperlink ref="J5:J11" r:id="rId8" display="Esté mes el consejo no sesionó"/>
    <hyperlink ref="K5:K11" r:id="rId9" display="Esté mes el consejo no sesionó"/>
  </hyperlinks>
  <pageMargins left="0.7" right="0.7" top="0.75" bottom="0.75" header="0.3" footer="0.3"/>
  <pageSetup paperSize="5" scale="47" orientation="landscape" r:id="rId10"/>
  <ignoredErrors>
    <ignoredError sqref="A6 H12" formula="1"/>
  </ignoredError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 2021-2024</vt:lpstr>
      <vt:lpstr>Estadistica 2018-2021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cp:lastPrinted>2017-05-23T19:56:45Z</cp:lastPrinted>
  <dcterms:created xsi:type="dcterms:W3CDTF">2017-01-19T19:36:56Z</dcterms:created>
  <dcterms:modified xsi:type="dcterms:W3CDTF">2022-01-11T23:25:52Z</dcterms:modified>
</cp:coreProperties>
</file>