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Rural\"/>
    </mc:Choice>
  </mc:AlternateContent>
  <bookViews>
    <workbookView xWindow="0" yWindow="0" windowWidth="24000" windowHeight="9735"/>
  </bookViews>
  <sheets>
    <sheet name="Estadística 2021-2024" sheetId="3" r:id="rId1"/>
    <sheet name="Estadística 2018-2021" sheetId="1" r:id="rId2"/>
  </sheets>
  <definedNames>
    <definedName name="_xlnm._FilterDatabase" localSheetId="1" hidden="1">'Estadística 2018-2021'!$A$5:$O$50</definedName>
    <definedName name="_xlnm._FilterDatabase" localSheetId="0" hidden="1">'Estadística 2021-2024'!$A$5:$I$20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6" i="3"/>
  <c r="D20" i="3"/>
  <c r="E20" i="3" l="1"/>
  <c r="G16" i="3"/>
  <c r="G8" i="3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6" i="1"/>
  <c r="G10" i="3" l="1"/>
  <c r="G18" i="3"/>
  <c r="G12" i="3"/>
  <c r="G6" i="3"/>
  <c r="G7" i="3"/>
  <c r="G9" i="3"/>
  <c r="G14" i="3"/>
  <c r="G11" i="3"/>
  <c r="G13" i="3"/>
  <c r="G15" i="3"/>
  <c r="G17" i="3"/>
  <c r="G19" i="3"/>
  <c r="C50" i="1"/>
  <c r="D50" i="1"/>
  <c r="E50" i="1"/>
  <c r="F50" i="1"/>
  <c r="H50" i="1"/>
  <c r="I50" i="1"/>
  <c r="J50" i="1"/>
  <c r="K50" i="1"/>
  <c r="M7" i="1" l="1"/>
  <c r="M48" i="1"/>
  <c r="M46" i="1"/>
  <c r="M44" i="1"/>
  <c r="M42" i="1"/>
  <c r="M40" i="1"/>
  <c r="M38" i="1"/>
  <c r="M36" i="1"/>
  <c r="M34" i="1"/>
  <c r="M32" i="1"/>
  <c r="M30" i="1"/>
  <c r="M28" i="1"/>
  <c r="M26" i="1"/>
  <c r="M24" i="1"/>
  <c r="M22" i="1"/>
  <c r="M20" i="1"/>
  <c r="M18" i="1"/>
  <c r="M16" i="1"/>
  <c r="M14" i="1"/>
  <c r="M12" i="1"/>
  <c r="M10" i="1"/>
  <c r="M8" i="1"/>
  <c r="M6" i="1"/>
  <c r="M49" i="1"/>
  <c r="M47" i="1"/>
  <c r="M45" i="1"/>
  <c r="M43" i="1"/>
  <c r="M41" i="1"/>
  <c r="M39" i="1"/>
  <c r="M37" i="1"/>
  <c r="M35" i="1"/>
  <c r="M33" i="1"/>
  <c r="M31" i="1"/>
  <c r="M29" i="1"/>
  <c r="M27" i="1"/>
  <c r="M25" i="1"/>
  <c r="M23" i="1"/>
  <c r="M21" i="1"/>
  <c r="M19" i="1"/>
  <c r="M17" i="1"/>
  <c r="M15" i="1"/>
  <c r="M13" i="1"/>
  <c r="M11" i="1"/>
  <c r="M9" i="1"/>
  <c r="G50" i="1"/>
</calcChain>
</file>

<file path=xl/sharedStrings.xml><?xml version="1.0" encoding="utf-8"?>
<sst xmlns="http://schemas.openxmlformats.org/spreadsheetml/2006/main" count="152" uniqueCount="130">
  <si>
    <t>AYUNTAMIENTO DE ZAPOPAN, JALISCO</t>
  </si>
  <si>
    <t>Información fundamental- Ayuntamientos</t>
  </si>
  <si>
    <t>ASISTENCIA</t>
  </si>
  <si>
    <t>Cargo o de carácter ciudadano</t>
  </si>
  <si>
    <t>Total de asistencias</t>
  </si>
  <si>
    <t>Porcentaje de Asistencia por miembro</t>
  </si>
  <si>
    <t>Total</t>
  </si>
  <si>
    <t>Marzo</t>
  </si>
  <si>
    <t>Junio</t>
  </si>
  <si>
    <t>Agosto</t>
  </si>
  <si>
    <t>Septiembre</t>
  </si>
  <si>
    <t>Enero</t>
  </si>
  <si>
    <t>Abril</t>
  </si>
  <si>
    <t xml:space="preserve">Presidente del Consejo Municipal de Desarrollo Rural Sustentable </t>
  </si>
  <si>
    <t>Denisse Duran Gutierrez</t>
  </si>
  <si>
    <t>José Rangel Palomar</t>
  </si>
  <si>
    <t>Representante de la Unión de Productores de Ganado del Municipio de Zapopan</t>
  </si>
  <si>
    <t>Rector Universidad Autonoma de Guadalajara</t>
  </si>
  <si>
    <t>Representante de Introductores de Ganado del Municipio de Zapopan</t>
  </si>
  <si>
    <t>Raul Aleman Mercado</t>
  </si>
  <si>
    <t>Secretario Tecnico del Consejo</t>
  </si>
  <si>
    <t>Alberto Esquer Gutierrez</t>
  </si>
  <si>
    <t>David Monreal Avila</t>
  </si>
  <si>
    <t>Fernando Guzman Gonzalez</t>
  </si>
  <si>
    <t>Presidente de la Asociación Ganadera Local de Productores de Zapopan</t>
  </si>
  <si>
    <t>Maria Concepción Pérez Ramirez</t>
  </si>
  <si>
    <t>Antonio Leaño Reyes</t>
  </si>
  <si>
    <t>Carlos Beaz Zarate</t>
  </si>
  <si>
    <t>Francisco Sanchez Casillas</t>
  </si>
  <si>
    <t>Presidente de la Unión de Ejidos de Zapopan y Presidente del Ejido Tesistan</t>
  </si>
  <si>
    <t>Armando Javier Sanchez Lomelí</t>
  </si>
  <si>
    <t xml:space="preserve">Representante de la Asociación de Pequeños Propietarios de Zapopan </t>
  </si>
  <si>
    <t>Leopoldo Gonzalez Barragan</t>
  </si>
  <si>
    <t>Adalberto Velasco Antillon</t>
  </si>
  <si>
    <t>Presidente del Consejo Directivo de la Unión Regional Ganadera de Jalisco</t>
  </si>
  <si>
    <t>Miguel Arriaga Suarez</t>
  </si>
  <si>
    <t>Presidente de la Asociación Agrícola Local</t>
  </si>
  <si>
    <t>David Mercado Castro</t>
  </si>
  <si>
    <t>Bartolo García Palafox</t>
  </si>
  <si>
    <t>Rafael Gamboa Magallanes</t>
  </si>
  <si>
    <t>Victor Manuel Arellano Gonzalez</t>
  </si>
  <si>
    <t>Pedro Corona Orozco</t>
  </si>
  <si>
    <t>José Casillas Martínez</t>
  </si>
  <si>
    <t>Saul Rodríguez Barajas</t>
  </si>
  <si>
    <t>Mercedes Tapia Juarez</t>
  </si>
  <si>
    <t>Abraham Gutierrez Aguilar</t>
  </si>
  <si>
    <t>Jose Manuel Castro Castañeda</t>
  </si>
  <si>
    <t>Presidenta del Ejido Cofradía</t>
  </si>
  <si>
    <t>Presidente del Ejido Copala</t>
  </si>
  <si>
    <t>Presidente del Ejido Copalita</t>
  </si>
  <si>
    <t>David Rodríguez López</t>
  </si>
  <si>
    <t>Presidente del Ejido El Camacho</t>
  </si>
  <si>
    <t>Heraclio Villarreal Díaz</t>
  </si>
  <si>
    <t>Humbert Cervantes Ruiz</t>
  </si>
  <si>
    <t>Presidente del Ejido Ixcatan</t>
  </si>
  <si>
    <t>Francisco Olmos García</t>
  </si>
  <si>
    <t>Presidente del Ejido Jocotan</t>
  </si>
  <si>
    <t>Ma de Jesus Franco Perez</t>
  </si>
  <si>
    <t>Presidente del Ejido La Primavera</t>
  </si>
  <si>
    <t>Humberto Navarro Mora</t>
  </si>
  <si>
    <t>Presidente del Ejido La Venta del Astillero</t>
  </si>
  <si>
    <t>Jorge Luis Palafox Villalobos</t>
  </si>
  <si>
    <t>Presidente del Ejido Mesa de San Juan</t>
  </si>
  <si>
    <t>Doroteo Campos Espinoza</t>
  </si>
  <si>
    <t>Presidente del Ejido Mesón de Copla Los Patios</t>
  </si>
  <si>
    <t>Gerardo Ignacio Uloa Arteaga</t>
  </si>
  <si>
    <t>Presidente del Ejido Nextipac</t>
  </si>
  <si>
    <t>José Miguel Meza Corona</t>
  </si>
  <si>
    <t>Presidente del Ejido San Esteban</t>
  </si>
  <si>
    <t>Loreto M.Ramos Miramontes</t>
  </si>
  <si>
    <t>Presidente del Ejido San Juan de Ocotán</t>
  </si>
  <si>
    <t>Bernabe Sanchez Lazo</t>
  </si>
  <si>
    <t>Presidente del Ejido Santa Ana Tepetitlan</t>
  </si>
  <si>
    <t>Jose Ponce Jimenez Avila</t>
  </si>
  <si>
    <t>Presidente del Ejido Santa Cruz del Astillero</t>
  </si>
  <si>
    <t>Abrajam Mendoza Velazquez</t>
  </si>
  <si>
    <t>Presidente del Ejido Santa Lucia</t>
  </si>
  <si>
    <t>Presidente del Ejido Tesistan</t>
  </si>
  <si>
    <t>Benjamin Martinez Cuevas</t>
  </si>
  <si>
    <t>Presidente del Ejido Villa de Cuerambaro</t>
  </si>
  <si>
    <t>Faustino Gonzalez Figueroa</t>
  </si>
  <si>
    <t>Presidente del Ejido Zoquipan</t>
  </si>
  <si>
    <t>Mayo</t>
  </si>
  <si>
    <t>Julio</t>
  </si>
  <si>
    <t>Esté mes no sesionó</t>
  </si>
  <si>
    <t xml:space="preserve">NOMBRE DE LOS INTEGRANTES DEL 
CONSEJO DE DESARROLLO RURAL SUSTENTABLE </t>
  </si>
  <si>
    <t>Coordinador General de Ganaderia 
SADER Federal</t>
  </si>
  <si>
    <t xml:space="preserve">Presidenta de la Comisión de 
Desarrollo Rural </t>
  </si>
  <si>
    <t>Secretario de Agricultura y Desarrollo 
Rural del Estado de Jalisco</t>
  </si>
  <si>
    <t>Representante de Asociaciones 
Avícolas de Jalisco</t>
  </si>
  <si>
    <t>Rector del CUCBA de la 
Universidad de Gudalajara</t>
  </si>
  <si>
    <t>Presidente de la Asociación de 
Propietarios Rurales de Huaxtla</t>
  </si>
  <si>
    <t>Presidente de la Asociación de 
Propietarios Rurales de Noroeste de Zapopan</t>
  </si>
  <si>
    <t>Presidente de la Asociación de 
Propietarios Rurales de Palo Gordo</t>
  </si>
  <si>
    <t>Presidente de la Asociación de 
Propietarios Rurales de San Esteban</t>
  </si>
  <si>
    <t>Presidente de la Asociación de 
Propietarios Rurales de San Lorenzo</t>
  </si>
  <si>
    <t>Presidente de la Comunidad 
Indígena de San Esteban</t>
  </si>
  <si>
    <t>Presidente de la Asociación 
Ganadera Local de Porcicultores</t>
  </si>
  <si>
    <t>Presidente de la Comunidad 
Indígena de Mezquitan</t>
  </si>
  <si>
    <t>Presidente de la Comunidad 
Indígena de san Francisco Ixcatlan</t>
  </si>
  <si>
    <t>Presidente del Ejido Ex 
Hacidenda del Lazo</t>
  </si>
  <si>
    <t>Estadística de asistencia del
Consejo Municipal de Desarrollo Rural Sustentable (CMDRS) 2021</t>
  </si>
  <si>
    <t>Jesús Pablo Lemus Navarro/ 
Salvador Villaseñor Aldama</t>
  </si>
  <si>
    <t xml:space="preserve">Octubre </t>
  </si>
  <si>
    <t>Esté mes el consejo no sesionó</t>
  </si>
  <si>
    <t>Juan José Frangie Saade</t>
  </si>
  <si>
    <t>Presidente Municipal</t>
  </si>
  <si>
    <t>Martín de la Rosa Campos</t>
  </si>
  <si>
    <t xml:space="preserve">Secretario Técnico del Consejo </t>
  </si>
  <si>
    <t>Emmanuel Alejandro Puerto Covarrubias</t>
  </si>
  <si>
    <t xml:space="preserve">Regidor Presidente de la Comisión de Desarrollo Rural </t>
  </si>
  <si>
    <t>Ana Lucía Camacho Sevilla</t>
  </si>
  <si>
    <t xml:space="preserve">Encargada de la Secretaria de Agricultura y Desarrollo Rural del Estado de Jalisco </t>
  </si>
  <si>
    <t>Andrea Navarro Osuna</t>
  </si>
  <si>
    <t>Jefa del CADER Distrito I Zapopan</t>
  </si>
  <si>
    <t>Fernando Guzmán González</t>
  </si>
  <si>
    <t>Presidente de la Asociacion Ganadera Local de Poricultores de Zapopan</t>
  </si>
  <si>
    <t>Alberto Ramírez Echeverría</t>
  </si>
  <si>
    <t>Representante Asociaciones Avícolas de Jalisco</t>
  </si>
  <si>
    <t>Carlos Beas Zarate</t>
  </si>
  <si>
    <t xml:space="preserve">Rector del C.U.C.B.A. de la Universidad de Guadalajara </t>
  </si>
  <si>
    <t>Anselmo Hernández Rosales</t>
  </si>
  <si>
    <t>Presidente del Ejijdo Nextipac</t>
  </si>
  <si>
    <t>Armando Javier Sánchez Lomelí</t>
  </si>
  <si>
    <t>Representante de la Asociación de Pequeños Propietarios de Zapopan</t>
  </si>
  <si>
    <t>Leopoldo González Barragán</t>
  </si>
  <si>
    <t>Representante de la Asociación de Introductores de Ganado de Zapopan</t>
  </si>
  <si>
    <t>Adalberto Velasco Antillón</t>
  </si>
  <si>
    <t>Integrantes del Consejo Municipal de Desarrollo Rural Sustentable</t>
  </si>
  <si>
    <t xml:space="preserve">Rector de la Universidad Autónoma de Guadalajara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</si>
</sst>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7" fillId="3" borderId="9" xfId="0" applyFont="1" applyFill="1" applyBorder="1" applyAlignment="1">
      <alignment horizontal="center" vertical="center" wrapText="1"/>
    </xf>
    <xf numFmtId="14" fontId="9" fillId="3" borderId="9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9" xfId="2" applyFont="1" applyBorder="1" applyAlignment="1" applyProtection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1" fontId="11" fillId="4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4" fillId="2" borderId="0" xfId="0" applyFont="1" applyFill="1"/>
    <xf numFmtId="14" fontId="9" fillId="5" borderId="9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1" fontId="11" fillId="5" borderId="9" xfId="0" applyNumberFormat="1" applyFont="1" applyFill="1" applyBorder="1" applyAlignment="1">
      <alignment horizontal="center" vertical="center"/>
    </xf>
    <xf numFmtId="0" fontId="11" fillId="5" borderId="9" xfId="0" applyFont="1" applyFill="1" applyBorder="1"/>
    <xf numFmtId="0" fontId="14" fillId="5" borderId="9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3" fillId="0" borderId="10" xfId="2" applyFont="1" applyBorder="1" applyAlignment="1" applyProtection="1">
      <alignment horizontal="center" vertical="top" wrapText="1"/>
    </xf>
    <xf numFmtId="0" fontId="13" fillId="0" borderId="11" xfId="2" applyFont="1" applyBorder="1" applyAlignment="1" applyProtection="1">
      <alignment horizontal="center" vertical="top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8" fillId="0" borderId="10" xfId="2" applyFont="1" applyBorder="1" applyAlignment="1" applyProtection="1">
      <alignment horizontal="center" vertical="top" wrapText="1"/>
    </xf>
    <xf numFmtId="0" fontId="8" fillId="0" borderId="11" xfId="2" applyFont="1" applyBorder="1" applyAlignment="1" applyProtection="1">
      <alignment horizontal="center" vertical="top" wrapText="1"/>
    </xf>
    <xf numFmtId="0" fontId="8" fillId="0" borderId="12" xfId="2" applyFont="1" applyBorder="1" applyAlignment="1" applyProtection="1">
      <alignment horizontal="center" vertical="top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/>
              <a:t>Porcentaje de Asistencia por Sesión</a:t>
            </a:r>
            <a:r>
              <a:rPr lang="es-MX" sz="900" baseline="0"/>
              <a:t> </a:t>
            </a:r>
          </a:p>
          <a:p>
            <a:pPr>
              <a:defRPr sz="900"/>
            </a:pPr>
            <a:r>
              <a:rPr lang="es-MX" sz="900"/>
              <a:t>Consejo Municipal de Desarrollo Sustentable</a:t>
            </a:r>
          </a:p>
        </c:rich>
      </c:tx>
      <c:layout>
        <c:manualLayout>
          <c:xMode val="edge"/>
          <c:yMode val="edge"/>
          <c:x val="0.74225533041718128"/>
          <c:y val="2.3263526916008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916604936866038"/>
          <c:y val="0.16661391334338921"/>
          <c:w val="0.85317722355263603"/>
          <c:h val="0.7421123386956696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2021-2024'!$C$5:$E$5</c:f>
              <c:strCache>
                <c:ptCount val="3"/>
                <c:pt idx="0">
                  <c:v>Octubre </c:v>
                </c:pt>
                <c:pt idx="1">
                  <c:v>09/11/2021</c:v>
                </c:pt>
                <c:pt idx="2">
                  <c:v>02/12/2021</c:v>
                </c:pt>
              </c:strCache>
            </c:strRef>
          </c:cat>
          <c:val>
            <c:numRef>
              <c:f>'Estadística 2021-2024'!$C$20:$E$20</c:f>
              <c:numCache>
                <c:formatCode>0</c:formatCode>
                <c:ptCount val="3"/>
                <c:pt idx="1">
                  <c:v>92.857142857142861</c:v>
                </c:pt>
                <c:pt idx="2">
                  <c:v>64.285714285714292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4680800"/>
        <c:axId val="273851832"/>
        <c:axId val="0"/>
      </c:bar3DChart>
      <c:catAx>
        <c:axId val="11468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3851832"/>
        <c:crossesAt val="0"/>
        <c:auto val="1"/>
        <c:lblAlgn val="ctr"/>
        <c:lblOffset val="100"/>
        <c:noMultiLvlLbl val="1"/>
      </c:catAx>
      <c:valAx>
        <c:axId val="2738518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46808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Asistencia por Integrante</a:t>
            </a:r>
          </a:p>
          <a:p>
            <a:pPr>
              <a:defRPr sz="800"/>
            </a:pPr>
            <a:r>
              <a:rPr lang="es-MX" sz="800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582"/>
          <c:y val="8.35412427379169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2021-2024'!$A$6:$A$19</c:f>
              <c:strCache>
                <c:ptCount val="14"/>
                <c:pt idx="0">
                  <c:v>Juan José Frangie Saade</c:v>
                </c:pt>
                <c:pt idx="1">
                  <c:v>Martín de la Rosa Campos</c:v>
                </c:pt>
                <c:pt idx="2">
                  <c:v>Emmanuel Alejandro Puerto Covarrubias</c:v>
                </c:pt>
                <c:pt idx="3">
                  <c:v>Ana Lucía Camacho Sevilla</c:v>
                </c:pt>
                <c:pt idx="4">
                  <c:v>Andrea Navarro Osuna</c:v>
                </c:pt>
                <c:pt idx="5">
                  <c:v>José Rangel Palomar</c:v>
                </c:pt>
                <c:pt idx="6">
                  <c:v>Fernando Guzmán González</c:v>
                </c:pt>
                <c:pt idx="7">
                  <c:v>Alberto Ramírez Echeverría</c:v>
                </c:pt>
                <c:pt idx="8">
                  <c:v>Antonio Leaño Reyes</c:v>
                </c:pt>
                <c:pt idx="9">
                  <c:v>Carlos Beas Zarate</c:v>
                </c:pt>
                <c:pt idx="10">
                  <c:v>Anselmo Hernández Rosales</c:v>
                </c:pt>
                <c:pt idx="11">
                  <c:v>Armando Javier Sánchez Lomelí</c:v>
                </c:pt>
                <c:pt idx="12">
                  <c:v>Leopoldo González Barragán</c:v>
                </c:pt>
                <c:pt idx="13">
                  <c:v>Adalberto Velasco Antillón</c:v>
                </c:pt>
              </c:strCache>
            </c:strRef>
          </c:cat>
          <c:val>
            <c:numRef>
              <c:f>'Estadística 2021-2024'!$F$6:$F$19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0-4C01-984F-7B6812A6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852616"/>
        <c:axId val="273853008"/>
      </c:barChart>
      <c:catAx>
        <c:axId val="273852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3853008"/>
        <c:crosses val="autoZero"/>
        <c:auto val="1"/>
        <c:lblAlgn val="ctr"/>
        <c:lblOffset val="100"/>
        <c:noMultiLvlLbl val="0"/>
      </c:catAx>
      <c:valAx>
        <c:axId val="2738530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3852616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/>
              <a:t>Porcentaje de Asistencia por Sesión</a:t>
            </a:r>
            <a:r>
              <a:rPr lang="es-MX" sz="900" baseline="0"/>
              <a:t> </a:t>
            </a:r>
          </a:p>
          <a:p>
            <a:pPr>
              <a:defRPr sz="900"/>
            </a:pPr>
            <a:r>
              <a:rPr lang="es-MX" sz="900"/>
              <a:t>Consejo Municipal de Desarrollo Sustentable</a:t>
            </a:r>
          </a:p>
        </c:rich>
      </c:tx>
      <c:layout>
        <c:manualLayout>
          <c:xMode val="edge"/>
          <c:yMode val="edge"/>
          <c:x val="0.74225533041718128"/>
          <c:y val="2.3263526916008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2018-2021'!$C$5:$K$5</c:f>
              <c:strCache>
                <c:ptCount val="9"/>
                <c:pt idx="0">
                  <c:v>Enero</c:v>
                </c:pt>
                <c:pt idx="1">
                  <c:v>11/02/2021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'Estadística 2018-2021'!$C$50:$K$50</c:f>
              <c:numCache>
                <c:formatCode>0</c:formatCode>
                <c:ptCount val="9"/>
                <c:pt idx="0">
                  <c:v>0</c:v>
                </c:pt>
                <c:pt idx="1">
                  <c:v>79.545454545454547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4EC-4D19-9179-9745B1893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3853792"/>
        <c:axId val="273854184"/>
        <c:axId val="0"/>
      </c:bar3DChart>
      <c:catAx>
        <c:axId val="27385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3854184"/>
        <c:crossesAt val="0"/>
        <c:auto val="1"/>
        <c:lblAlgn val="ctr"/>
        <c:lblOffset val="100"/>
        <c:noMultiLvlLbl val="1"/>
      </c:catAx>
      <c:valAx>
        <c:axId val="27385418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38537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Asistencia por Integrante</a:t>
            </a:r>
          </a:p>
          <a:p>
            <a:pPr>
              <a:defRPr sz="800"/>
            </a:pPr>
            <a:r>
              <a:rPr lang="es-MX" sz="800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582"/>
          <c:y val="8.35412427379169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2018-2021'!$A$6:$A$49</c:f>
              <c:strCache>
                <c:ptCount val="44"/>
                <c:pt idx="0">
                  <c:v>Jesús Pablo Lemus Navarro/ 
Salvador Villaseñor Aldama</c:v>
                </c:pt>
                <c:pt idx="1">
                  <c:v>Raul Aleman Mercado</c:v>
                </c:pt>
                <c:pt idx="2">
                  <c:v>Denisse Duran Gutierrez</c:v>
                </c:pt>
                <c:pt idx="3">
                  <c:v>Alberto Esquer Gutierrez</c:v>
                </c:pt>
                <c:pt idx="4">
                  <c:v>David Monreal Avila</c:v>
                </c:pt>
                <c:pt idx="5">
                  <c:v>José Rangel Palomar</c:v>
                </c:pt>
                <c:pt idx="6">
                  <c:v>Fernando Guzman Gonzalez</c:v>
                </c:pt>
                <c:pt idx="7">
                  <c:v>Maria Concepción Pérez Ramirez</c:v>
                </c:pt>
                <c:pt idx="8">
                  <c:v>Antonio Leaño Reyes</c:v>
                </c:pt>
                <c:pt idx="9">
                  <c:v>Carlos Beaz Zarate</c:v>
                </c:pt>
                <c:pt idx="10">
                  <c:v>Francisco Sanchez Casillas</c:v>
                </c:pt>
                <c:pt idx="11">
                  <c:v>Armando Javier Sanchez Lomelí</c:v>
                </c:pt>
                <c:pt idx="12">
                  <c:v>Leopoldo Gonzalez Barragan</c:v>
                </c:pt>
                <c:pt idx="13">
                  <c:v>Adalberto Velasco Antillon</c:v>
                </c:pt>
                <c:pt idx="14">
                  <c:v>Miguel Arriaga Suarez</c:v>
                </c:pt>
                <c:pt idx="15">
                  <c:v>David Mercado Castro</c:v>
                </c:pt>
                <c:pt idx="16">
                  <c:v>Bartolo García Palafox</c:v>
                </c:pt>
                <c:pt idx="17">
                  <c:v>Rafael Gamboa Magallanes</c:v>
                </c:pt>
                <c:pt idx="18">
                  <c:v>Armando Javier Sanchez Lomelí</c:v>
                </c:pt>
                <c:pt idx="19">
                  <c:v>Victor Manuel Arellano Gonzalez</c:v>
                </c:pt>
                <c:pt idx="20">
                  <c:v>Fernando Guzman Gonzalez</c:v>
                </c:pt>
                <c:pt idx="21">
                  <c:v>Pedro Corona Orozco</c:v>
                </c:pt>
                <c:pt idx="22">
                  <c:v>José Casillas Martínez</c:v>
                </c:pt>
                <c:pt idx="23">
                  <c:v>Saul Rodríguez Barajas</c:v>
                </c:pt>
                <c:pt idx="24">
                  <c:v>Mercedes Tapia Juarez</c:v>
                </c:pt>
                <c:pt idx="25">
                  <c:v>Abraham Gutierrez Aguilar</c:v>
                </c:pt>
                <c:pt idx="26">
                  <c:v>Jose Manuel Castro Castañeda</c:v>
                </c:pt>
                <c:pt idx="27">
                  <c:v>David Rodríguez López</c:v>
                </c:pt>
                <c:pt idx="28">
                  <c:v>Heraclio Villarreal Díaz</c:v>
                </c:pt>
                <c:pt idx="29">
                  <c:v>Humbert Cervantes Ruiz</c:v>
                </c:pt>
                <c:pt idx="30">
                  <c:v>Francisco Olmos García</c:v>
                </c:pt>
                <c:pt idx="31">
                  <c:v>Ma de Jesus Franco Perez</c:v>
                </c:pt>
                <c:pt idx="32">
                  <c:v>Humberto Navarro Mora</c:v>
                </c:pt>
                <c:pt idx="33">
                  <c:v>Jorge Luis Palafox Villalobos</c:v>
                </c:pt>
                <c:pt idx="34">
                  <c:v>Doroteo Campos Espinoza</c:v>
                </c:pt>
                <c:pt idx="35">
                  <c:v>Gerardo Ignacio Uloa Arteaga</c:v>
                </c:pt>
                <c:pt idx="36">
                  <c:v>José Miguel Meza Corona</c:v>
                </c:pt>
                <c:pt idx="37">
                  <c:v>Loreto M.Ramos Miramontes</c:v>
                </c:pt>
                <c:pt idx="38">
                  <c:v>Bernabe Sanchez Lazo</c:v>
                </c:pt>
                <c:pt idx="39">
                  <c:v>Jose Ponce Jimenez Avila</c:v>
                </c:pt>
                <c:pt idx="40">
                  <c:v>Abrajam Mendoza Velazquez</c:v>
                </c:pt>
                <c:pt idx="41">
                  <c:v>Francisco Sanchez Casillas</c:v>
                </c:pt>
                <c:pt idx="42">
                  <c:v>Benjamin Martinez Cuevas</c:v>
                </c:pt>
                <c:pt idx="43">
                  <c:v>Faustino Gonzalez Figueroa</c:v>
                </c:pt>
              </c:strCache>
            </c:strRef>
          </c:cat>
          <c:val>
            <c:numRef>
              <c:f>'Estadística 2018-2021'!$L$6:$L$49</c:f>
              <c:numCache>
                <c:formatCode>General</c:formatCode>
                <c:ptCount val="4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0-4C01-984F-7B6812A6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59472"/>
        <c:axId val="275659864"/>
      </c:barChart>
      <c:catAx>
        <c:axId val="27565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5659864"/>
        <c:crosses val="autoZero"/>
        <c:auto val="1"/>
        <c:lblAlgn val="ctr"/>
        <c:lblOffset val="100"/>
        <c:noMultiLvlLbl val="0"/>
      </c:catAx>
      <c:valAx>
        <c:axId val="2756598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5659472"/>
        <c:crosses val="autoZero"/>
        <c:crossBetween val="between"/>
        <c:majorUnit val="1"/>
        <c:minorUnit val="4.0000000000000022E-2"/>
      </c:valAx>
      <c:spPr>
        <a:solidFill>
          <a:schemeClr val="accent5">
            <a:tint val="2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261937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75140</xdr:colOff>
      <xdr:row>21</xdr:row>
      <xdr:rowOff>12701</xdr:rowOff>
    </xdr:from>
    <xdr:to>
      <xdr:col>3</xdr:col>
      <xdr:colOff>476250</xdr:colOff>
      <xdr:row>37</xdr:row>
      <xdr:rowOff>171450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733425</xdr:colOff>
      <xdr:row>20</xdr:row>
      <xdr:rowOff>171450</xdr:rowOff>
    </xdr:from>
    <xdr:to>
      <xdr:col>11</xdr:col>
      <xdr:colOff>95249</xdr:colOff>
      <xdr:row>55</xdr:row>
      <xdr:rowOff>149225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1047750</xdr:colOff>
      <xdr:row>0</xdr:row>
      <xdr:rowOff>66676</xdr:rowOff>
    </xdr:from>
    <xdr:to>
      <xdr:col>0</xdr:col>
      <xdr:colOff>1890515</xdr:colOff>
      <xdr:row>2</xdr:row>
      <xdr:rowOff>352426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66676"/>
          <a:ext cx="84276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838200</xdr:colOff>
      <xdr:row>0</xdr:row>
      <xdr:rowOff>47626</xdr:rowOff>
    </xdr:from>
    <xdr:to>
      <xdr:col>6</xdr:col>
      <xdr:colOff>433190</xdr:colOff>
      <xdr:row>2</xdr:row>
      <xdr:rowOff>333376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47626"/>
          <a:ext cx="84276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261937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127000</xdr:colOff>
      <xdr:row>0</xdr:row>
      <xdr:rowOff>43393</xdr:rowOff>
    </xdr:from>
    <xdr:to>
      <xdr:col>11</xdr:col>
      <xdr:colOff>1102783</xdr:colOff>
      <xdr:row>2</xdr:row>
      <xdr:rowOff>395288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41250" y="43393"/>
          <a:ext cx="975783" cy="986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2182284</xdr:colOff>
      <xdr:row>0</xdr:row>
      <xdr:rowOff>78318</xdr:rowOff>
    </xdr:from>
    <xdr:to>
      <xdr:col>1</xdr:col>
      <xdr:colOff>585260</xdr:colOff>
      <xdr:row>2</xdr:row>
      <xdr:rowOff>420423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2284" y="78318"/>
          <a:ext cx="990601" cy="977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456141</xdr:colOff>
      <xdr:row>51</xdr:row>
      <xdr:rowOff>22226</xdr:rowOff>
    </xdr:from>
    <xdr:to>
      <xdr:col>3</xdr:col>
      <xdr:colOff>9525</xdr:colOff>
      <xdr:row>67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400050</xdr:colOff>
      <xdr:row>50</xdr:row>
      <xdr:rowOff>180975</xdr:rowOff>
    </xdr:from>
    <xdr:to>
      <xdr:col>11</xdr:col>
      <xdr:colOff>0</xdr:colOff>
      <xdr:row>85</xdr:row>
      <xdr:rowOff>158750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11/Octubre_2021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10/Septiembre_2021.pdf" TargetMode="External"/><Relationship Id="rId3" Type="http://schemas.openxmlformats.org/officeDocument/2006/relationships/hyperlink" Target="https://www.zapopan.gob.mx/wp-content/uploads/2021/05/Abril_2021.pdf" TargetMode="External"/><Relationship Id="rId7" Type="http://schemas.openxmlformats.org/officeDocument/2006/relationships/hyperlink" Target="Est&#233;%20mes%20no%20sesion&#243;" TargetMode="External"/><Relationship Id="rId2" Type="http://schemas.openxmlformats.org/officeDocument/2006/relationships/hyperlink" Target="https://www.zapopan.gob.mx/wp-content/uploads/2021/04/Marzo_2021.pdf" TargetMode="External"/><Relationship Id="rId1" Type="http://schemas.openxmlformats.org/officeDocument/2006/relationships/hyperlink" Target="https://www.zapopan.gob.mx/wp-content/uploads/2021/02/Enero_2021.pdf" TargetMode="External"/><Relationship Id="rId6" Type="http://schemas.openxmlformats.org/officeDocument/2006/relationships/hyperlink" Target="https://www.zapopan.gob.mx/wp-content/uploads/2021/08/Julio_2021.pdf" TargetMode="External"/><Relationship Id="rId5" Type="http://schemas.openxmlformats.org/officeDocument/2006/relationships/hyperlink" Target="https://www.zapopan.gob.mx/wp-content/uploads/2021/07/Junio_2021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1/06/Mayo_2021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8.7109375" style="1" customWidth="1"/>
    <col min="2" max="2" width="35.7109375" customWidth="1"/>
    <col min="3" max="6" width="18.7109375" customWidth="1"/>
    <col min="7" max="7" width="22.7109375" customWidth="1"/>
    <col min="8" max="9" width="10.7109375" customWidth="1"/>
  </cols>
  <sheetData>
    <row r="1" spans="1:14" ht="24.95" customHeight="1" x14ac:dyDescent="0.25">
      <c r="A1" s="28" t="s">
        <v>0</v>
      </c>
      <c r="B1" s="29"/>
      <c r="C1" s="29"/>
      <c r="D1" s="29"/>
      <c r="E1" s="29"/>
      <c r="F1" s="29"/>
      <c r="G1" s="30"/>
      <c r="H1" s="16"/>
      <c r="I1" s="16"/>
      <c r="J1" s="16"/>
      <c r="K1" s="16"/>
      <c r="L1" s="16"/>
      <c r="M1" s="16"/>
      <c r="N1" s="16"/>
    </row>
    <row r="2" spans="1:14" ht="24.95" customHeight="1" x14ac:dyDescent="0.25">
      <c r="A2" s="31" t="s">
        <v>1</v>
      </c>
      <c r="B2" s="32"/>
      <c r="C2" s="32"/>
      <c r="D2" s="32"/>
      <c r="E2" s="32"/>
      <c r="F2" s="32"/>
      <c r="G2" s="33"/>
      <c r="H2" s="16"/>
      <c r="I2" s="16"/>
      <c r="J2" s="16"/>
      <c r="K2" s="16"/>
      <c r="L2" s="16"/>
      <c r="M2" s="16"/>
      <c r="N2" s="16"/>
    </row>
    <row r="3" spans="1:14" ht="39.950000000000003" customHeight="1" x14ac:dyDescent="0.25">
      <c r="A3" s="34" t="s">
        <v>101</v>
      </c>
      <c r="B3" s="35"/>
      <c r="C3" s="35"/>
      <c r="D3" s="35"/>
      <c r="E3" s="35"/>
      <c r="F3" s="35"/>
      <c r="G3" s="36"/>
      <c r="H3" s="16"/>
      <c r="I3" s="16"/>
      <c r="J3" s="16"/>
      <c r="K3" s="16"/>
      <c r="L3" s="16"/>
      <c r="M3" s="16"/>
      <c r="N3" s="16"/>
    </row>
    <row r="4" spans="1:14" ht="30" customHeight="1" x14ac:dyDescent="0.3">
      <c r="A4" s="44" t="s">
        <v>128</v>
      </c>
      <c r="B4" s="44" t="s">
        <v>3</v>
      </c>
      <c r="C4" s="24"/>
      <c r="D4" s="37" t="s">
        <v>2</v>
      </c>
      <c r="E4" s="37"/>
      <c r="F4" s="37"/>
      <c r="G4" s="37"/>
      <c r="H4" s="16"/>
      <c r="I4" s="16"/>
      <c r="J4" s="16"/>
      <c r="K4" s="16"/>
      <c r="L4" s="16"/>
      <c r="M4" s="16"/>
      <c r="N4" s="16"/>
    </row>
    <row r="5" spans="1:14" ht="35.1" customHeight="1" x14ac:dyDescent="0.25">
      <c r="A5" s="45"/>
      <c r="B5" s="45"/>
      <c r="C5" s="20" t="s">
        <v>103</v>
      </c>
      <c r="D5" s="19">
        <v>44509</v>
      </c>
      <c r="E5" s="19">
        <v>44532</v>
      </c>
      <c r="F5" s="20" t="s">
        <v>4</v>
      </c>
      <c r="G5" s="20" t="s">
        <v>5</v>
      </c>
      <c r="H5" s="17"/>
      <c r="J5" s="16"/>
      <c r="K5" s="16"/>
      <c r="L5" s="16"/>
      <c r="M5" s="16"/>
      <c r="N5" s="16"/>
    </row>
    <row r="6" spans="1:14" s="2" customFormat="1" ht="30" customHeight="1" x14ac:dyDescent="0.3">
      <c r="A6" s="11" t="s">
        <v>105</v>
      </c>
      <c r="B6" s="5" t="s">
        <v>106</v>
      </c>
      <c r="C6" s="26" t="s">
        <v>104</v>
      </c>
      <c r="D6" s="9">
        <v>1</v>
      </c>
      <c r="E6" s="9">
        <v>1</v>
      </c>
      <c r="F6" s="9">
        <f>SUM(D6:E6)</f>
        <v>2</v>
      </c>
      <c r="G6" s="10">
        <f>(F6*100)/$F$6</f>
        <v>100</v>
      </c>
      <c r="H6" s="18"/>
      <c r="I6" s="18"/>
      <c r="J6" s="18"/>
      <c r="K6" s="18"/>
      <c r="L6" s="18"/>
      <c r="M6" s="18"/>
      <c r="N6" s="18"/>
    </row>
    <row r="7" spans="1:14" s="2" customFormat="1" ht="30" customHeight="1" x14ac:dyDescent="0.3">
      <c r="A7" s="11" t="s">
        <v>107</v>
      </c>
      <c r="B7" s="5" t="s">
        <v>108</v>
      </c>
      <c r="C7" s="27"/>
      <c r="D7" s="9">
        <v>1</v>
      </c>
      <c r="E7" s="9">
        <v>1</v>
      </c>
      <c r="F7" s="9">
        <f t="shared" ref="F7:F19" si="0">SUM(D7:E7)</f>
        <v>2</v>
      </c>
      <c r="G7" s="10">
        <f t="shared" ref="G7:G19" si="1">(F7*100)/$F$6</f>
        <v>100</v>
      </c>
      <c r="H7" s="18"/>
      <c r="I7" s="18"/>
      <c r="J7" s="18"/>
      <c r="K7" s="18"/>
      <c r="L7" s="18"/>
      <c r="M7" s="18"/>
      <c r="N7" s="18"/>
    </row>
    <row r="8" spans="1:14" s="2" customFormat="1" ht="30" customHeight="1" x14ac:dyDescent="0.3">
      <c r="A8" s="11" t="s">
        <v>109</v>
      </c>
      <c r="B8" s="5" t="s">
        <v>110</v>
      </c>
      <c r="C8" s="27"/>
      <c r="D8" s="9">
        <v>1</v>
      </c>
      <c r="E8" s="9">
        <v>0</v>
      </c>
      <c r="F8" s="9">
        <f t="shared" si="0"/>
        <v>1</v>
      </c>
      <c r="G8" s="10">
        <f t="shared" si="1"/>
        <v>50</v>
      </c>
      <c r="H8" s="18"/>
      <c r="I8" s="18"/>
      <c r="J8" s="18"/>
      <c r="K8" s="18"/>
      <c r="L8" s="18"/>
      <c r="M8" s="18"/>
      <c r="N8" s="18"/>
    </row>
    <row r="9" spans="1:14" s="2" customFormat="1" ht="30" customHeight="1" x14ac:dyDescent="0.3">
      <c r="A9" s="11" t="s">
        <v>111</v>
      </c>
      <c r="B9" s="5" t="s">
        <v>112</v>
      </c>
      <c r="C9" s="27"/>
      <c r="D9" s="9">
        <v>1</v>
      </c>
      <c r="E9" s="9">
        <v>0</v>
      </c>
      <c r="F9" s="9">
        <f t="shared" si="0"/>
        <v>1</v>
      </c>
      <c r="G9" s="10">
        <f t="shared" si="1"/>
        <v>50</v>
      </c>
      <c r="H9" s="18"/>
      <c r="I9" s="18"/>
      <c r="J9" s="18"/>
      <c r="K9" s="18"/>
      <c r="L9" s="18"/>
      <c r="M9" s="18"/>
      <c r="N9" s="18"/>
    </row>
    <row r="10" spans="1:14" s="2" customFormat="1" ht="30" customHeight="1" x14ac:dyDescent="0.3">
      <c r="A10" s="11" t="s">
        <v>113</v>
      </c>
      <c r="B10" s="5" t="s">
        <v>114</v>
      </c>
      <c r="C10" s="27"/>
      <c r="D10" s="9">
        <v>1</v>
      </c>
      <c r="E10" s="9">
        <v>1</v>
      </c>
      <c r="F10" s="9">
        <f t="shared" si="0"/>
        <v>2</v>
      </c>
      <c r="G10" s="10">
        <f t="shared" si="1"/>
        <v>100</v>
      </c>
      <c r="H10" s="18"/>
      <c r="I10" s="18"/>
      <c r="J10" s="18"/>
      <c r="K10" s="18"/>
      <c r="L10" s="18"/>
      <c r="M10" s="18"/>
      <c r="N10" s="18"/>
    </row>
    <row r="11" spans="1:14" s="2" customFormat="1" ht="30" customHeight="1" x14ac:dyDescent="0.3">
      <c r="A11" s="11" t="s">
        <v>15</v>
      </c>
      <c r="B11" s="5" t="s">
        <v>16</v>
      </c>
      <c r="C11" s="27"/>
      <c r="D11" s="9">
        <v>0</v>
      </c>
      <c r="E11" s="9">
        <v>1</v>
      </c>
      <c r="F11" s="9">
        <f t="shared" si="0"/>
        <v>1</v>
      </c>
      <c r="G11" s="10">
        <f t="shared" si="1"/>
        <v>50</v>
      </c>
      <c r="H11" s="18"/>
      <c r="I11" s="18"/>
      <c r="J11" s="18"/>
      <c r="K11" s="18"/>
      <c r="L11" s="18"/>
      <c r="M11" s="18"/>
      <c r="N11" s="18"/>
    </row>
    <row r="12" spans="1:14" s="2" customFormat="1" ht="30" customHeight="1" x14ac:dyDescent="0.3">
      <c r="A12" s="11" t="s">
        <v>115</v>
      </c>
      <c r="B12" s="5" t="s">
        <v>116</v>
      </c>
      <c r="C12" s="27"/>
      <c r="D12" s="9">
        <v>1</v>
      </c>
      <c r="E12" s="9">
        <v>1</v>
      </c>
      <c r="F12" s="9">
        <f t="shared" si="0"/>
        <v>2</v>
      </c>
      <c r="G12" s="10">
        <f t="shared" si="1"/>
        <v>100</v>
      </c>
      <c r="H12" s="18"/>
      <c r="I12" s="18"/>
      <c r="J12" s="18"/>
      <c r="K12" s="18"/>
      <c r="L12" s="18"/>
      <c r="M12" s="18"/>
      <c r="N12" s="18"/>
    </row>
    <row r="13" spans="1:14" s="2" customFormat="1" ht="30" customHeight="1" x14ac:dyDescent="0.3">
      <c r="A13" s="11" t="s">
        <v>117</v>
      </c>
      <c r="B13" s="5" t="s">
        <v>118</v>
      </c>
      <c r="C13" s="27"/>
      <c r="D13" s="9">
        <v>1</v>
      </c>
      <c r="E13" s="9">
        <v>0</v>
      </c>
      <c r="F13" s="9">
        <f t="shared" si="0"/>
        <v>1</v>
      </c>
      <c r="G13" s="10">
        <f t="shared" si="1"/>
        <v>50</v>
      </c>
      <c r="H13" s="18"/>
      <c r="I13" s="18"/>
      <c r="J13" s="18"/>
      <c r="K13" s="18"/>
      <c r="L13" s="18"/>
      <c r="M13" s="18"/>
      <c r="N13" s="18"/>
    </row>
    <row r="14" spans="1:14" s="2" customFormat="1" ht="30" customHeight="1" x14ac:dyDescent="0.3">
      <c r="A14" s="11" t="s">
        <v>26</v>
      </c>
      <c r="B14" s="5" t="s">
        <v>129</v>
      </c>
      <c r="C14" s="27"/>
      <c r="D14" s="9">
        <v>1</v>
      </c>
      <c r="E14" s="9">
        <v>0</v>
      </c>
      <c r="F14" s="9">
        <f t="shared" si="0"/>
        <v>1</v>
      </c>
      <c r="G14" s="10">
        <f t="shared" si="1"/>
        <v>50</v>
      </c>
      <c r="H14" s="18"/>
      <c r="I14" s="18"/>
      <c r="J14" s="18"/>
      <c r="K14" s="18"/>
      <c r="L14" s="18"/>
      <c r="M14" s="18"/>
      <c r="N14" s="18"/>
    </row>
    <row r="15" spans="1:14" s="2" customFormat="1" ht="30" customHeight="1" x14ac:dyDescent="0.3">
      <c r="A15" s="11" t="s">
        <v>119</v>
      </c>
      <c r="B15" s="5" t="s">
        <v>120</v>
      </c>
      <c r="C15" s="27"/>
      <c r="D15" s="9">
        <v>1</v>
      </c>
      <c r="E15" s="9">
        <v>0</v>
      </c>
      <c r="F15" s="9">
        <f t="shared" si="0"/>
        <v>1</v>
      </c>
      <c r="G15" s="10">
        <f t="shared" si="1"/>
        <v>50</v>
      </c>
      <c r="H15" s="18"/>
      <c r="I15" s="18"/>
      <c r="J15" s="18"/>
      <c r="K15" s="18"/>
      <c r="L15" s="18"/>
      <c r="M15" s="18"/>
      <c r="N15" s="18"/>
    </row>
    <row r="16" spans="1:14" s="2" customFormat="1" ht="30" customHeight="1" x14ac:dyDescent="0.3">
      <c r="A16" s="11" t="s">
        <v>121</v>
      </c>
      <c r="B16" s="5" t="s">
        <v>122</v>
      </c>
      <c r="C16" s="27"/>
      <c r="D16" s="9">
        <v>1</v>
      </c>
      <c r="E16" s="9">
        <v>1</v>
      </c>
      <c r="F16" s="9">
        <f t="shared" si="0"/>
        <v>2</v>
      </c>
      <c r="G16" s="10">
        <f t="shared" si="1"/>
        <v>100</v>
      </c>
      <c r="H16" s="18"/>
      <c r="I16" s="18"/>
      <c r="J16" s="18"/>
      <c r="K16" s="18"/>
      <c r="L16" s="18"/>
      <c r="M16" s="18"/>
      <c r="N16" s="18"/>
    </row>
    <row r="17" spans="1:14" s="2" customFormat="1" ht="30" customHeight="1" x14ac:dyDescent="0.3">
      <c r="A17" s="11" t="s">
        <v>123</v>
      </c>
      <c r="B17" s="5" t="s">
        <v>124</v>
      </c>
      <c r="C17" s="27"/>
      <c r="D17" s="9">
        <v>1</v>
      </c>
      <c r="E17" s="9">
        <v>1</v>
      </c>
      <c r="F17" s="9">
        <f t="shared" si="0"/>
        <v>2</v>
      </c>
      <c r="G17" s="10">
        <f t="shared" si="1"/>
        <v>100</v>
      </c>
      <c r="H17" s="18"/>
      <c r="I17" s="18"/>
      <c r="J17" s="18"/>
      <c r="K17" s="18"/>
      <c r="L17" s="18"/>
      <c r="M17" s="18"/>
      <c r="N17" s="18"/>
    </row>
    <row r="18" spans="1:14" s="2" customFormat="1" ht="30" customHeight="1" x14ac:dyDescent="0.3">
      <c r="A18" s="11" t="s">
        <v>125</v>
      </c>
      <c r="B18" s="5" t="s">
        <v>126</v>
      </c>
      <c r="C18" s="27"/>
      <c r="D18" s="9">
        <v>1</v>
      </c>
      <c r="E18" s="9">
        <v>1</v>
      </c>
      <c r="F18" s="9">
        <f t="shared" si="0"/>
        <v>2</v>
      </c>
      <c r="G18" s="10">
        <f t="shared" si="1"/>
        <v>100</v>
      </c>
      <c r="H18" s="18"/>
      <c r="I18" s="18"/>
      <c r="J18" s="18"/>
      <c r="K18" s="18"/>
      <c r="L18" s="18"/>
      <c r="M18" s="18"/>
      <c r="N18" s="18"/>
    </row>
    <row r="19" spans="1:14" s="2" customFormat="1" ht="30" customHeight="1" x14ac:dyDescent="0.3">
      <c r="A19" s="11" t="s">
        <v>127</v>
      </c>
      <c r="B19" s="5" t="s">
        <v>34</v>
      </c>
      <c r="C19" s="27"/>
      <c r="D19" s="9">
        <v>1</v>
      </c>
      <c r="E19" s="9">
        <v>1</v>
      </c>
      <c r="F19" s="9">
        <f t="shared" si="0"/>
        <v>2</v>
      </c>
      <c r="G19" s="10">
        <f t="shared" si="1"/>
        <v>100</v>
      </c>
      <c r="H19" s="18"/>
      <c r="I19" s="18"/>
      <c r="J19" s="18"/>
      <c r="K19" s="18"/>
      <c r="L19" s="18"/>
      <c r="M19" s="18"/>
      <c r="N19" s="18"/>
    </row>
    <row r="20" spans="1:14" s="2" customFormat="1" ht="30" customHeight="1" x14ac:dyDescent="0.3">
      <c r="A20" s="25" t="s">
        <v>6</v>
      </c>
      <c r="B20" s="25"/>
      <c r="C20" s="21"/>
      <c r="D20" s="22">
        <f>AVERAGE(D6:D19)*100</f>
        <v>92.857142857142861</v>
      </c>
      <c r="E20" s="22">
        <f>AVERAGE(E6:E19)*100</f>
        <v>64.285714285714292</v>
      </c>
      <c r="F20" s="23"/>
      <c r="G20" s="22"/>
      <c r="H20" s="18"/>
      <c r="I20" s="18"/>
      <c r="J20" s="18"/>
      <c r="K20" s="18"/>
      <c r="L20" s="18"/>
      <c r="M20" s="18"/>
      <c r="N20" s="18"/>
    </row>
    <row r="21" spans="1:14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2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5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5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2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x14ac:dyDescent="0.2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</row>
  </sheetData>
  <mergeCells count="8">
    <mergeCell ref="A20:B20"/>
    <mergeCell ref="C6:C19"/>
    <mergeCell ref="A1:G1"/>
    <mergeCell ref="A2:G2"/>
    <mergeCell ref="A3:G3"/>
    <mergeCell ref="D4:G4"/>
    <mergeCell ref="A4:A5"/>
    <mergeCell ref="B4:B5"/>
  </mergeCells>
  <hyperlinks>
    <hyperlink ref="C6:C19" r:id="rId1" display="Esté mes el consejo no sesionó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zoomScaleNormal="100" workbookViewId="0">
      <selection activeCell="A5" sqref="A5"/>
    </sheetView>
  </sheetViews>
  <sheetFormatPr baseColWidth="10" defaultRowHeight="15" x14ac:dyDescent="0.25"/>
  <cols>
    <col min="1" max="1" width="38.7109375" style="1" customWidth="1"/>
    <col min="2" max="2" width="33.7109375" customWidth="1"/>
    <col min="3" max="11" width="13.7109375" customWidth="1"/>
    <col min="12" max="12" width="18.7109375" customWidth="1"/>
    <col min="13" max="13" width="20.7109375" customWidth="1"/>
    <col min="14" max="15" width="10.7109375" customWidth="1"/>
  </cols>
  <sheetData>
    <row r="1" spans="1:20" ht="24.9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16"/>
      <c r="O1" s="16"/>
      <c r="P1" s="16"/>
      <c r="Q1" s="16"/>
      <c r="R1" s="16"/>
      <c r="S1" s="16"/>
      <c r="T1" s="16"/>
    </row>
    <row r="2" spans="1:20" ht="24.95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16"/>
      <c r="O2" s="16"/>
      <c r="P2" s="16"/>
      <c r="Q2" s="16"/>
      <c r="R2" s="16"/>
      <c r="S2" s="16"/>
      <c r="T2" s="16"/>
    </row>
    <row r="3" spans="1:20" ht="39.950000000000003" customHeight="1" x14ac:dyDescent="0.25">
      <c r="A3" s="34" t="s">
        <v>101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  <c r="N3" s="16"/>
      <c r="O3" s="16"/>
      <c r="P3" s="16"/>
      <c r="Q3" s="16"/>
      <c r="R3" s="16"/>
      <c r="S3" s="16"/>
      <c r="T3" s="16"/>
    </row>
    <row r="4" spans="1:20" ht="30" customHeight="1" x14ac:dyDescent="0.3">
      <c r="A4" s="39"/>
      <c r="B4" s="39"/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16"/>
      <c r="O4" s="16"/>
      <c r="P4" s="16"/>
      <c r="Q4" s="16"/>
      <c r="R4" s="16"/>
      <c r="S4" s="16"/>
      <c r="T4" s="16"/>
    </row>
    <row r="5" spans="1:20" ht="35.1" customHeight="1" x14ac:dyDescent="0.25">
      <c r="A5" s="3" t="s">
        <v>85</v>
      </c>
      <c r="B5" s="3" t="s">
        <v>3</v>
      </c>
      <c r="C5" s="4" t="s">
        <v>11</v>
      </c>
      <c r="D5" s="4">
        <v>44238</v>
      </c>
      <c r="E5" s="4" t="s">
        <v>7</v>
      </c>
      <c r="F5" s="4" t="s">
        <v>12</v>
      </c>
      <c r="G5" s="4" t="s">
        <v>82</v>
      </c>
      <c r="H5" s="4" t="s">
        <v>8</v>
      </c>
      <c r="I5" s="4" t="s">
        <v>83</v>
      </c>
      <c r="J5" s="4" t="s">
        <v>9</v>
      </c>
      <c r="K5" s="4" t="s">
        <v>10</v>
      </c>
      <c r="L5" s="8" t="s">
        <v>4</v>
      </c>
      <c r="M5" s="8" t="s">
        <v>5</v>
      </c>
      <c r="N5" s="17"/>
      <c r="O5" s="17"/>
      <c r="P5" s="16"/>
      <c r="Q5" s="16"/>
      <c r="R5" s="16"/>
      <c r="S5" s="16"/>
      <c r="T5" s="16"/>
    </row>
    <row r="6" spans="1:20" s="2" customFormat="1" ht="30" customHeight="1" x14ac:dyDescent="0.3">
      <c r="A6" s="11" t="s">
        <v>102</v>
      </c>
      <c r="B6" s="5" t="s">
        <v>13</v>
      </c>
      <c r="C6" s="41" t="s">
        <v>84</v>
      </c>
      <c r="D6" s="7">
        <v>1</v>
      </c>
      <c r="E6" s="41" t="s">
        <v>84</v>
      </c>
      <c r="F6" s="41" t="s">
        <v>84</v>
      </c>
      <c r="G6" s="41" t="s">
        <v>84</v>
      </c>
      <c r="H6" s="41" t="s">
        <v>84</v>
      </c>
      <c r="I6" s="41" t="s">
        <v>84</v>
      </c>
      <c r="J6" s="41" t="s">
        <v>84</v>
      </c>
      <c r="K6" s="41" t="s">
        <v>84</v>
      </c>
      <c r="L6" s="9">
        <f>D6</f>
        <v>1</v>
      </c>
      <c r="M6" s="10">
        <f>(L6*100)/$L$6</f>
        <v>100</v>
      </c>
      <c r="N6" s="18"/>
      <c r="O6" s="18"/>
      <c r="P6" s="18"/>
      <c r="Q6" s="18"/>
      <c r="R6" s="18"/>
      <c r="S6" s="18"/>
      <c r="T6" s="18"/>
    </row>
    <row r="7" spans="1:20" s="2" customFormat="1" ht="30" customHeight="1" x14ac:dyDescent="0.3">
      <c r="A7" s="11" t="s">
        <v>19</v>
      </c>
      <c r="B7" s="5" t="s">
        <v>20</v>
      </c>
      <c r="C7" s="42"/>
      <c r="D7" s="7">
        <v>0</v>
      </c>
      <c r="E7" s="42"/>
      <c r="F7" s="42"/>
      <c r="G7" s="42"/>
      <c r="H7" s="42"/>
      <c r="I7" s="42"/>
      <c r="J7" s="42"/>
      <c r="K7" s="42"/>
      <c r="L7" s="9">
        <f t="shared" ref="L7:L49" si="0">D7</f>
        <v>0</v>
      </c>
      <c r="M7" s="10">
        <f t="shared" ref="M7:M49" si="1">(L7*100)/$L$6</f>
        <v>0</v>
      </c>
      <c r="N7" s="18"/>
      <c r="O7" s="18"/>
      <c r="P7" s="18"/>
      <c r="Q7" s="18"/>
      <c r="R7" s="18"/>
      <c r="S7" s="18"/>
      <c r="T7" s="18"/>
    </row>
    <row r="8" spans="1:20" s="2" customFormat="1" ht="30" customHeight="1" x14ac:dyDescent="0.3">
      <c r="A8" s="11" t="s">
        <v>14</v>
      </c>
      <c r="B8" s="5" t="s">
        <v>87</v>
      </c>
      <c r="C8" s="42"/>
      <c r="D8" s="7">
        <v>1</v>
      </c>
      <c r="E8" s="42"/>
      <c r="F8" s="42"/>
      <c r="G8" s="42"/>
      <c r="H8" s="42"/>
      <c r="I8" s="42"/>
      <c r="J8" s="42"/>
      <c r="K8" s="42"/>
      <c r="L8" s="9">
        <f t="shared" si="0"/>
        <v>1</v>
      </c>
      <c r="M8" s="10">
        <f t="shared" si="1"/>
        <v>100</v>
      </c>
      <c r="N8" s="18"/>
      <c r="O8" s="18"/>
      <c r="P8" s="18"/>
      <c r="Q8" s="18"/>
      <c r="R8" s="18"/>
      <c r="S8" s="18"/>
      <c r="T8" s="18"/>
    </row>
    <row r="9" spans="1:20" s="2" customFormat="1" ht="30" customHeight="1" x14ac:dyDescent="0.3">
      <c r="A9" s="11" t="s">
        <v>21</v>
      </c>
      <c r="B9" s="5" t="s">
        <v>88</v>
      </c>
      <c r="C9" s="42"/>
      <c r="D9" s="7">
        <v>1</v>
      </c>
      <c r="E9" s="42"/>
      <c r="F9" s="42"/>
      <c r="G9" s="42"/>
      <c r="H9" s="42"/>
      <c r="I9" s="42"/>
      <c r="J9" s="42"/>
      <c r="K9" s="42"/>
      <c r="L9" s="9">
        <f t="shared" si="0"/>
        <v>1</v>
      </c>
      <c r="M9" s="10">
        <f t="shared" si="1"/>
        <v>100</v>
      </c>
      <c r="N9" s="18"/>
      <c r="O9" s="18"/>
      <c r="P9" s="18"/>
      <c r="Q9" s="18"/>
      <c r="R9" s="18"/>
      <c r="S9" s="18"/>
      <c r="T9" s="18"/>
    </row>
    <row r="10" spans="1:20" s="2" customFormat="1" ht="30" customHeight="1" x14ac:dyDescent="0.3">
      <c r="A10" s="11" t="s">
        <v>22</v>
      </c>
      <c r="B10" s="5" t="s">
        <v>86</v>
      </c>
      <c r="C10" s="42"/>
      <c r="D10" s="7">
        <v>1</v>
      </c>
      <c r="E10" s="42"/>
      <c r="F10" s="42"/>
      <c r="G10" s="42"/>
      <c r="H10" s="42"/>
      <c r="I10" s="42"/>
      <c r="J10" s="42"/>
      <c r="K10" s="42"/>
      <c r="L10" s="9">
        <f t="shared" si="0"/>
        <v>1</v>
      </c>
      <c r="M10" s="10">
        <f t="shared" si="1"/>
        <v>100</v>
      </c>
      <c r="N10" s="18"/>
      <c r="O10" s="18"/>
      <c r="P10" s="18"/>
      <c r="Q10" s="18"/>
      <c r="R10" s="18"/>
      <c r="S10" s="18"/>
      <c r="T10" s="18"/>
    </row>
    <row r="11" spans="1:20" s="2" customFormat="1" ht="30" customHeight="1" x14ac:dyDescent="0.3">
      <c r="A11" s="11" t="s">
        <v>15</v>
      </c>
      <c r="B11" s="5" t="s">
        <v>16</v>
      </c>
      <c r="C11" s="42"/>
      <c r="D11" s="7">
        <v>1</v>
      </c>
      <c r="E11" s="42"/>
      <c r="F11" s="42"/>
      <c r="G11" s="42"/>
      <c r="H11" s="42"/>
      <c r="I11" s="42"/>
      <c r="J11" s="42"/>
      <c r="K11" s="42"/>
      <c r="L11" s="9">
        <f t="shared" si="0"/>
        <v>1</v>
      </c>
      <c r="M11" s="10">
        <f t="shared" si="1"/>
        <v>100</v>
      </c>
      <c r="N11" s="18"/>
      <c r="O11" s="18"/>
      <c r="P11" s="18"/>
      <c r="Q11" s="18"/>
      <c r="R11" s="18"/>
      <c r="S11" s="18"/>
      <c r="T11" s="18"/>
    </row>
    <row r="12" spans="1:20" s="2" customFormat="1" ht="30" customHeight="1" x14ac:dyDescent="0.3">
      <c r="A12" s="11" t="s">
        <v>23</v>
      </c>
      <c r="B12" s="5" t="s">
        <v>24</v>
      </c>
      <c r="C12" s="42"/>
      <c r="D12" s="7">
        <v>1</v>
      </c>
      <c r="E12" s="42"/>
      <c r="F12" s="42"/>
      <c r="G12" s="42"/>
      <c r="H12" s="42"/>
      <c r="I12" s="42"/>
      <c r="J12" s="42"/>
      <c r="K12" s="42"/>
      <c r="L12" s="9">
        <f t="shared" si="0"/>
        <v>1</v>
      </c>
      <c r="M12" s="10">
        <f t="shared" si="1"/>
        <v>100</v>
      </c>
      <c r="N12" s="18"/>
      <c r="O12" s="18"/>
      <c r="P12" s="18"/>
      <c r="Q12" s="18"/>
      <c r="R12" s="18"/>
      <c r="S12" s="18"/>
      <c r="T12" s="18"/>
    </row>
    <row r="13" spans="1:20" s="2" customFormat="1" ht="30" customHeight="1" x14ac:dyDescent="0.3">
      <c r="A13" s="11" t="s">
        <v>25</v>
      </c>
      <c r="B13" s="5" t="s">
        <v>89</v>
      </c>
      <c r="C13" s="42"/>
      <c r="D13" s="7">
        <v>0</v>
      </c>
      <c r="E13" s="42"/>
      <c r="F13" s="42"/>
      <c r="G13" s="42"/>
      <c r="H13" s="42"/>
      <c r="I13" s="42"/>
      <c r="J13" s="42"/>
      <c r="K13" s="42"/>
      <c r="L13" s="9">
        <f t="shared" si="0"/>
        <v>0</v>
      </c>
      <c r="M13" s="10">
        <f t="shared" si="1"/>
        <v>0</v>
      </c>
      <c r="N13" s="18"/>
      <c r="O13" s="18"/>
      <c r="P13" s="18"/>
      <c r="Q13" s="18"/>
      <c r="R13" s="18"/>
      <c r="S13" s="18"/>
      <c r="T13" s="18"/>
    </row>
    <row r="14" spans="1:20" s="2" customFormat="1" ht="30" customHeight="1" x14ac:dyDescent="0.3">
      <c r="A14" s="11" t="s">
        <v>26</v>
      </c>
      <c r="B14" s="5" t="s">
        <v>17</v>
      </c>
      <c r="C14" s="42"/>
      <c r="D14" s="7">
        <v>1</v>
      </c>
      <c r="E14" s="42"/>
      <c r="F14" s="42"/>
      <c r="G14" s="42"/>
      <c r="H14" s="42"/>
      <c r="I14" s="42"/>
      <c r="J14" s="42"/>
      <c r="K14" s="42"/>
      <c r="L14" s="9">
        <f t="shared" si="0"/>
        <v>1</v>
      </c>
      <c r="M14" s="10">
        <f t="shared" si="1"/>
        <v>100</v>
      </c>
      <c r="N14" s="18"/>
      <c r="O14" s="18"/>
      <c r="P14" s="18"/>
      <c r="Q14" s="18"/>
      <c r="R14" s="18"/>
      <c r="S14" s="18"/>
      <c r="T14" s="18"/>
    </row>
    <row r="15" spans="1:20" s="2" customFormat="1" ht="30" customHeight="1" x14ac:dyDescent="0.3">
      <c r="A15" s="11" t="s">
        <v>27</v>
      </c>
      <c r="B15" s="5" t="s">
        <v>90</v>
      </c>
      <c r="C15" s="42"/>
      <c r="D15" s="7">
        <v>0</v>
      </c>
      <c r="E15" s="42"/>
      <c r="F15" s="42"/>
      <c r="G15" s="42"/>
      <c r="H15" s="42"/>
      <c r="I15" s="42"/>
      <c r="J15" s="42"/>
      <c r="K15" s="42"/>
      <c r="L15" s="9">
        <f t="shared" si="0"/>
        <v>0</v>
      </c>
      <c r="M15" s="10">
        <f t="shared" si="1"/>
        <v>0</v>
      </c>
      <c r="N15" s="18"/>
      <c r="O15" s="18"/>
      <c r="P15" s="18"/>
      <c r="Q15" s="18"/>
      <c r="R15" s="18"/>
      <c r="S15" s="18"/>
      <c r="T15" s="18"/>
    </row>
    <row r="16" spans="1:20" s="2" customFormat="1" ht="30" customHeight="1" x14ac:dyDescent="0.3">
      <c r="A16" s="11" t="s">
        <v>28</v>
      </c>
      <c r="B16" s="5" t="s">
        <v>29</v>
      </c>
      <c r="C16" s="42"/>
      <c r="D16" s="7">
        <v>1</v>
      </c>
      <c r="E16" s="42"/>
      <c r="F16" s="42"/>
      <c r="G16" s="42"/>
      <c r="H16" s="42"/>
      <c r="I16" s="42"/>
      <c r="J16" s="42"/>
      <c r="K16" s="42"/>
      <c r="L16" s="9">
        <f t="shared" si="0"/>
        <v>1</v>
      </c>
      <c r="M16" s="10">
        <f t="shared" si="1"/>
        <v>100</v>
      </c>
      <c r="N16" s="18"/>
      <c r="O16" s="18"/>
      <c r="P16" s="18"/>
      <c r="Q16" s="18"/>
      <c r="R16" s="18"/>
      <c r="S16" s="18"/>
      <c r="T16" s="18"/>
    </row>
    <row r="17" spans="1:20" s="2" customFormat="1" ht="30" customHeight="1" x14ac:dyDescent="0.3">
      <c r="A17" s="11" t="s">
        <v>30</v>
      </c>
      <c r="B17" s="5" t="s">
        <v>31</v>
      </c>
      <c r="C17" s="42"/>
      <c r="D17" s="7">
        <v>1</v>
      </c>
      <c r="E17" s="42"/>
      <c r="F17" s="42"/>
      <c r="G17" s="42"/>
      <c r="H17" s="42"/>
      <c r="I17" s="42"/>
      <c r="J17" s="42"/>
      <c r="K17" s="42"/>
      <c r="L17" s="9">
        <f t="shared" si="0"/>
        <v>1</v>
      </c>
      <c r="M17" s="10">
        <f t="shared" si="1"/>
        <v>100</v>
      </c>
      <c r="N17" s="18"/>
      <c r="O17" s="18"/>
      <c r="P17" s="18"/>
      <c r="Q17" s="18"/>
      <c r="R17" s="18"/>
      <c r="S17" s="18"/>
      <c r="T17" s="18"/>
    </row>
    <row r="18" spans="1:20" s="2" customFormat="1" ht="30" customHeight="1" x14ac:dyDescent="0.3">
      <c r="A18" s="11" t="s">
        <v>32</v>
      </c>
      <c r="B18" s="5" t="s">
        <v>18</v>
      </c>
      <c r="C18" s="42"/>
      <c r="D18" s="7">
        <v>0</v>
      </c>
      <c r="E18" s="42"/>
      <c r="F18" s="42"/>
      <c r="G18" s="42"/>
      <c r="H18" s="42"/>
      <c r="I18" s="42"/>
      <c r="J18" s="42"/>
      <c r="K18" s="42"/>
      <c r="L18" s="9">
        <f t="shared" si="0"/>
        <v>0</v>
      </c>
      <c r="M18" s="10">
        <f t="shared" si="1"/>
        <v>0</v>
      </c>
      <c r="N18" s="18"/>
      <c r="O18" s="18"/>
      <c r="P18" s="18"/>
      <c r="Q18" s="18"/>
      <c r="R18" s="18"/>
      <c r="S18" s="18"/>
      <c r="T18" s="18"/>
    </row>
    <row r="19" spans="1:20" s="2" customFormat="1" ht="30" customHeight="1" x14ac:dyDescent="0.3">
      <c r="A19" s="11" t="s">
        <v>33</v>
      </c>
      <c r="B19" s="5" t="s">
        <v>34</v>
      </c>
      <c r="C19" s="42"/>
      <c r="D19" s="7">
        <v>1</v>
      </c>
      <c r="E19" s="42"/>
      <c r="F19" s="42"/>
      <c r="G19" s="42"/>
      <c r="H19" s="42"/>
      <c r="I19" s="42"/>
      <c r="J19" s="42"/>
      <c r="K19" s="42"/>
      <c r="L19" s="9">
        <f t="shared" si="0"/>
        <v>1</v>
      </c>
      <c r="M19" s="10">
        <f t="shared" si="1"/>
        <v>100</v>
      </c>
      <c r="N19" s="18"/>
      <c r="O19" s="18"/>
      <c r="P19" s="18"/>
      <c r="Q19" s="18"/>
      <c r="R19" s="18"/>
      <c r="S19" s="18"/>
      <c r="T19" s="18"/>
    </row>
    <row r="20" spans="1:20" s="2" customFormat="1" ht="30" customHeight="1" x14ac:dyDescent="0.3">
      <c r="A20" s="12" t="s">
        <v>35</v>
      </c>
      <c r="B20" s="5" t="s">
        <v>36</v>
      </c>
      <c r="C20" s="42"/>
      <c r="D20" s="7">
        <v>1</v>
      </c>
      <c r="E20" s="42"/>
      <c r="F20" s="42"/>
      <c r="G20" s="42"/>
      <c r="H20" s="42"/>
      <c r="I20" s="42"/>
      <c r="J20" s="42"/>
      <c r="K20" s="42"/>
      <c r="L20" s="9">
        <f t="shared" si="0"/>
        <v>1</v>
      </c>
      <c r="M20" s="10">
        <f t="shared" si="1"/>
        <v>100</v>
      </c>
      <c r="N20" s="18"/>
      <c r="O20" s="18"/>
      <c r="P20" s="18"/>
      <c r="Q20" s="18"/>
      <c r="R20" s="18"/>
      <c r="S20" s="18"/>
      <c r="T20" s="18"/>
    </row>
    <row r="21" spans="1:20" s="2" customFormat="1" ht="30" customHeight="1" x14ac:dyDescent="0.3">
      <c r="A21" s="12" t="s">
        <v>37</v>
      </c>
      <c r="B21" s="5" t="s">
        <v>91</v>
      </c>
      <c r="C21" s="42"/>
      <c r="D21" s="7">
        <v>1</v>
      </c>
      <c r="E21" s="42"/>
      <c r="F21" s="42"/>
      <c r="G21" s="42"/>
      <c r="H21" s="42"/>
      <c r="I21" s="42"/>
      <c r="J21" s="42"/>
      <c r="K21" s="42"/>
      <c r="L21" s="9">
        <f t="shared" si="0"/>
        <v>1</v>
      </c>
      <c r="M21" s="10">
        <f t="shared" si="1"/>
        <v>100</v>
      </c>
      <c r="N21" s="18"/>
      <c r="O21" s="18"/>
      <c r="P21" s="18"/>
      <c r="Q21" s="18"/>
      <c r="R21" s="18"/>
      <c r="S21" s="18"/>
      <c r="T21" s="18"/>
    </row>
    <row r="22" spans="1:20" s="2" customFormat="1" ht="30" customHeight="1" x14ac:dyDescent="0.3">
      <c r="A22" s="12" t="s">
        <v>38</v>
      </c>
      <c r="B22" s="5" t="s">
        <v>92</v>
      </c>
      <c r="C22" s="42"/>
      <c r="D22" s="7">
        <v>1</v>
      </c>
      <c r="E22" s="42"/>
      <c r="F22" s="42"/>
      <c r="G22" s="42"/>
      <c r="H22" s="42"/>
      <c r="I22" s="42"/>
      <c r="J22" s="42"/>
      <c r="K22" s="42"/>
      <c r="L22" s="9">
        <f t="shared" si="0"/>
        <v>1</v>
      </c>
      <c r="M22" s="10">
        <f t="shared" si="1"/>
        <v>100</v>
      </c>
      <c r="N22" s="18"/>
      <c r="O22" s="18"/>
      <c r="P22" s="18"/>
      <c r="Q22" s="18"/>
      <c r="R22" s="18"/>
      <c r="S22" s="18"/>
      <c r="T22" s="18"/>
    </row>
    <row r="23" spans="1:20" s="2" customFormat="1" ht="30" customHeight="1" x14ac:dyDescent="0.3">
      <c r="A23" s="12" t="s">
        <v>39</v>
      </c>
      <c r="B23" s="5" t="s">
        <v>93</v>
      </c>
      <c r="C23" s="42"/>
      <c r="D23" s="7">
        <v>1</v>
      </c>
      <c r="E23" s="42"/>
      <c r="F23" s="42"/>
      <c r="G23" s="42"/>
      <c r="H23" s="42"/>
      <c r="I23" s="42"/>
      <c r="J23" s="42"/>
      <c r="K23" s="42"/>
      <c r="L23" s="9">
        <f t="shared" si="0"/>
        <v>1</v>
      </c>
      <c r="M23" s="10">
        <f t="shared" si="1"/>
        <v>100</v>
      </c>
      <c r="N23" s="18"/>
      <c r="O23" s="18"/>
      <c r="P23" s="18"/>
      <c r="Q23" s="18"/>
      <c r="R23" s="18"/>
      <c r="S23" s="18"/>
      <c r="T23" s="18"/>
    </row>
    <row r="24" spans="1:20" s="2" customFormat="1" ht="30" customHeight="1" x14ac:dyDescent="0.3">
      <c r="A24" s="12" t="s">
        <v>30</v>
      </c>
      <c r="B24" s="5" t="s">
        <v>94</v>
      </c>
      <c r="C24" s="42"/>
      <c r="D24" s="7">
        <v>1</v>
      </c>
      <c r="E24" s="42"/>
      <c r="F24" s="42"/>
      <c r="G24" s="42"/>
      <c r="H24" s="42"/>
      <c r="I24" s="42"/>
      <c r="J24" s="42"/>
      <c r="K24" s="42"/>
      <c r="L24" s="9">
        <f t="shared" si="0"/>
        <v>1</v>
      </c>
      <c r="M24" s="10">
        <f t="shared" si="1"/>
        <v>100</v>
      </c>
      <c r="N24" s="18"/>
      <c r="O24" s="18"/>
      <c r="P24" s="18"/>
      <c r="Q24" s="18"/>
      <c r="R24" s="18"/>
      <c r="S24" s="18"/>
      <c r="T24" s="18"/>
    </row>
    <row r="25" spans="1:20" s="2" customFormat="1" ht="30" customHeight="1" x14ac:dyDescent="0.3">
      <c r="A25" s="12" t="s">
        <v>40</v>
      </c>
      <c r="B25" s="5" t="s">
        <v>95</v>
      </c>
      <c r="C25" s="42"/>
      <c r="D25" s="7">
        <v>1</v>
      </c>
      <c r="E25" s="42"/>
      <c r="F25" s="42"/>
      <c r="G25" s="42"/>
      <c r="H25" s="42"/>
      <c r="I25" s="42"/>
      <c r="J25" s="42"/>
      <c r="K25" s="42"/>
      <c r="L25" s="9">
        <f t="shared" si="0"/>
        <v>1</v>
      </c>
      <c r="M25" s="10">
        <f t="shared" si="1"/>
        <v>100</v>
      </c>
      <c r="N25" s="18"/>
      <c r="O25" s="18"/>
      <c r="P25" s="18"/>
      <c r="Q25" s="18"/>
      <c r="R25" s="18"/>
      <c r="S25" s="18"/>
      <c r="T25" s="18"/>
    </row>
    <row r="26" spans="1:20" s="2" customFormat="1" ht="30" customHeight="1" x14ac:dyDescent="0.3">
      <c r="A26" s="12" t="s">
        <v>23</v>
      </c>
      <c r="B26" s="6" t="s">
        <v>96</v>
      </c>
      <c r="C26" s="42"/>
      <c r="D26" s="7">
        <v>1</v>
      </c>
      <c r="E26" s="42"/>
      <c r="F26" s="42"/>
      <c r="G26" s="42"/>
      <c r="H26" s="42"/>
      <c r="I26" s="42"/>
      <c r="J26" s="42"/>
      <c r="K26" s="42"/>
      <c r="L26" s="9">
        <f t="shared" si="0"/>
        <v>1</v>
      </c>
      <c r="M26" s="10">
        <f t="shared" si="1"/>
        <v>100</v>
      </c>
      <c r="N26" s="18"/>
      <c r="O26" s="18"/>
      <c r="P26" s="18"/>
      <c r="Q26" s="18"/>
      <c r="R26" s="18"/>
      <c r="S26" s="18"/>
      <c r="T26" s="18"/>
    </row>
    <row r="27" spans="1:20" s="2" customFormat="1" ht="30" customHeight="1" x14ac:dyDescent="0.3">
      <c r="A27" s="12" t="s">
        <v>41</v>
      </c>
      <c r="B27" s="6" t="s">
        <v>97</v>
      </c>
      <c r="C27" s="42"/>
      <c r="D27" s="7">
        <v>0</v>
      </c>
      <c r="E27" s="42"/>
      <c r="F27" s="42"/>
      <c r="G27" s="42"/>
      <c r="H27" s="42"/>
      <c r="I27" s="42"/>
      <c r="J27" s="42"/>
      <c r="K27" s="42"/>
      <c r="L27" s="9">
        <f t="shared" si="0"/>
        <v>0</v>
      </c>
      <c r="M27" s="10">
        <f t="shared" si="1"/>
        <v>0</v>
      </c>
      <c r="N27" s="18"/>
      <c r="O27" s="18"/>
      <c r="P27" s="18"/>
      <c r="Q27" s="18"/>
      <c r="R27" s="18"/>
      <c r="S27" s="18"/>
      <c r="T27" s="18"/>
    </row>
    <row r="28" spans="1:20" s="2" customFormat="1" ht="30" customHeight="1" x14ac:dyDescent="0.3">
      <c r="A28" s="12" t="s">
        <v>42</v>
      </c>
      <c r="B28" s="5" t="s">
        <v>98</v>
      </c>
      <c r="C28" s="42"/>
      <c r="D28" s="7">
        <v>1</v>
      </c>
      <c r="E28" s="42"/>
      <c r="F28" s="42"/>
      <c r="G28" s="42"/>
      <c r="H28" s="42"/>
      <c r="I28" s="42"/>
      <c r="J28" s="42"/>
      <c r="K28" s="42"/>
      <c r="L28" s="9">
        <f t="shared" si="0"/>
        <v>1</v>
      </c>
      <c r="M28" s="10">
        <f t="shared" si="1"/>
        <v>100</v>
      </c>
      <c r="N28" s="18"/>
      <c r="O28" s="18"/>
      <c r="P28" s="18"/>
      <c r="Q28" s="18"/>
      <c r="R28" s="18"/>
      <c r="S28" s="18"/>
      <c r="T28" s="18"/>
    </row>
    <row r="29" spans="1:20" s="2" customFormat="1" ht="30" customHeight="1" x14ac:dyDescent="0.3">
      <c r="A29" s="12" t="s">
        <v>43</v>
      </c>
      <c r="B29" s="5" t="s">
        <v>99</v>
      </c>
      <c r="C29" s="42"/>
      <c r="D29" s="7">
        <v>1</v>
      </c>
      <c r="E29" s="42"/>
      <c r="F29" s="42"/>
      <c r="G29" s="42"/>
      <c r="H29" s="42"/>
      <c r="I29" s="42"/>
      <c r="J29" s="42"/>
      <c r="K29" s="42"/>
      <c r="L29" s="9">
        <f t="shared" si="0"/>
        <v>1</v>
      </c>
      <c r="M29" s="10">
        <f t="shared" si="1"/>
        <v>100</v>
      </c>
      <c r="N29" s="18"/>
      <c r="O29" s="18"/>
      <c r="P29" s="18"/>
      <c r="Q29" s="18"/>
      <c r="R29" s="18"/>
      <c r="S29" s="18"/>
      <c r="T29" s="18"/>
    </row>
    <row r="30" spans="1:20" s="2" customFormat="1" ht="30" customHeight="1" x14ac:dyDescent="0.3">
      <c r="A30" s="12" t="s">
        <v>44</v>
      </c>
      <c r="B30" s="5" t="s">
        <v>47</v>
      </c>
      <c r="C30" s="42"/>
      <c r="D30" s="7">
        <v>1</v>
      </c>
      <c r="E30" s="42"/>
      <c r="F30" s="42"/>
      <c r="G30" s="42"/>
      <c r="H30" s="42"/>
      <c r="I30" s="42"/>
      <c r="J30" s="42"/>
      <c r="K30" s="42"/>
      <c r="L30" s="9">
        <f t="shared" si="0"/>
        <v>1</v>
      </c>
      <c r="M30" s="10">
        <f t="shared" si="1"/>
        <v>100</v>
      </c>
      <c r="N30" s="18"/>
      <c r="O30" s="18"/>
      <c r="P30" s="18"/>
      <c r="Q30" s="18"/>
      <c r="R30" s="18"/>
      <c r="S30" s="18"/>
      <c r="T30" s="18"/>
    </row>
    <row r="31" spans="1:20" s="2" customFormat="1" ht="30" customHeight="1" x14ac:dyDescent="0.3">
      <c r="A31" s="12" t="s">
        <v>45</v>
      </c>
      <c r="B31" s="5" t="s">
        <v>48</v>
      </c>
      <c r="C31" s="42"/>
      <c r="D31" s="7">
        <v>1</v>
      </c>
      <c r="E31" s="42"/>
      <c r="F31" s="42"/>
      <c r="G31" s="42"/>
      <c r="H31" s="42"/>
      <c r="I31" s="42"/>
      <c r="J31" s="42"/>
      <c r="K31" s="42"/>
      <c r="L31" s="9">
        <f t="shared" si="0"/>
        <v>1</v>
      </c>
      <c r="M31" s="10">
        <f t="shared" si="1"/>
        <v>100</v>
      </c>
      <c r="N31" s="18"/>
      <c r="O31" s="18"/>
      <c r="P31" s="18"/>
      <c r="Q31" s="18"/>
      <c r="R31" s="18"/>
      <c r="S31" s="18"/>
      <c r="T31" s="18"/>
    </row>
    <row r="32" spans="1:20" s="2" customFormat="1" ht="30" customHeight="1" x14ac:dyDescent="0.3">
      <c r="A32" s="12" t="s">
        <v>46</v>
      </c>
      <c r="B32" s="5" t="s">
        <v>49</v>
      </c>
      <c r="C32" s="42"/>
      <c r="D32" s="7">
        <v>1</v>
      </c>
      <c r="E32" s="42"/>
      <c r="F32" s="42"/>
      <c r="G32" s="42"/>
      <c r="H32" s="42"/>
      <c r="I32" s="42"/>
      <c r="J32" s="42"/>
      <c r="K32" s="42"/>
      <c r="L32" s="9">
        <f t="shared" si="0"/>
        <v>1</v>
      </c>
      <c r="M32" s="10">
        <f t="shared" si="1"/>
        <v>100</v>
      </c>
      <c r="N32" s="18"/>
      <c r="O32" s="18"/>
      <c r="P32" s="18"/>
      <c r="Q32" s="18"/>
      <c r="R32" s="18"/>
      <c r="S32" s="18"/>
      <c r="T32" s="18"/>
    </row>
    <row r="33" spans="1:20" s="2" customFormat="1" ht="30" customHeight="1" x14ac:dyDescent="0.3">
      <c r="A33" s="12" t="s">
        <v>50</v>
      </c>
      <c r="B33" s="5" t="s">
        <v>51</v>
      </c>
      <c r="C33" s="42"/>
      <c r="D33" s="7">
        <v>1</v>
      </c>
      <c r="E33" s="42"/>
      <c r="F33" s="42"/>
      <c r="G33" s="42"/>
      <c r="H33" s="42"/>
      <c r="I33" s="42"/>
      <c r="J33" s="42"/>
      <c r="K33" s="42"/>
      <c r="L33" s="9">
        <f t="shared" si="0"/>
        <v>1</v>
      </c>
      <c r="M33" s="10">
        <f t="shared" si="1"/>
        <v>100</v>
      </c>
      <c r="N33" s="18"/>
      <c r="O33" s="18"/>
      <c r="P33" s="18"/>
      <c r="Q33" s="18"/>
      <c r="R33" s="18"/>
      <c r="S33" s="18"/>
      <c r="T33" s="18"/>
    </row>
    <row r="34" spans="1:20" s="2" customFormat="1" ht="30" customHeight="1" x14ac:dyDescent="0.3">
      <c r="A34" s="12" t="s">
        <v>52</v>
      </c>
      <c r="B34" s="5" t="s">
        <v>100</v>
      </c>
      <c r="C34" s="42"/>
      <c r="D34" s="7">
        <v>1</v>
      </c>
      <c r="E34" s="42"/>
      <c r="F34" s="42"/>
      <c r="G34" s="42"/>
      <c r="H34" s="42"/>
      <c r="I34" s="42"/>
      <c r="J34" s="42"/>
      <c r="K34" s="42"/>
      <c r="L34" s="9">
        <f t="shared" si="0"/>
        <v>1</v>
      </c>
      <c r="M34" s="10">
        <f t="shared" si="1"/>
        <v>100</v>
      </c>
      <c r="N34" s="18"/>
      <c r="O34" s="18"/>
      <c r="P34" s="18"/>
      <c r="Q34" s="18"/>
      <c r="R34" s="18"/>
      <c r="S34" s="18"/>
      <c r="T34" s="18"/>
    </row>
    <row r="35" spans="1:20" s="2" customFormat="1" ht="30" customHeight="1" x14ac:dyDescent="0.3">
      <c r="A35" s="12" t="s">
        <v>53</v>
      </c>
      <c r="B35" s="5" t="s">
        <v>54</v>
      </c>
      <c r="C35" s="42"/>
      <c r="D35" s="7">
        <v>1</v>
      </c>
      <c r="E35" s="42"/>
      <c r="F35" s="42"/>
      <c r="G35" s="42"/>
      <c r="H35" s="42"/>
      <c r="I35" s="42"/>
      <c r="J35" s="42"/>
      <c r="K35" s="42"/>
      <c r="L35" s="9">
        <f t="shared" si="0"/>
        <v>1</v>
      </c>
      <c r="M35" s="10">
        <f t="shared" si="1"/>
        <v>100</v>
      </c>
      <c r="N35" s="18"/>
      <c r="O35" s="18"/>
      <c r="P35" s="18"/>
      <c r="Q35" s="18"/>
      <c r="R35" s="18"/>
      <c r="S35" s="18"/>
      <c r="T35" s="18"/>
    </row>
    <row r="36" spans="1:20" s="2" customFormat="1" ht="30" customHeight="1" x14ac:dyDescent="0.3">
      <c r="A36" s="12" t="s">
        <v>55</v>
      </c>
      <c r="B36" s="5" t="s">
        <v>56</v>
      </c>
      <c r="C36" s="42"/>
      <c r="D36" s="7">
        <v>1</v>
      </c>
      <c r="E36" s="42"/>
      <c r="F36" s="42"/>
      <c r="G36" s="42"/>
      <c r="H36" s="42"/>
      <c r="I36" s="42"/>
      <c r="J36" s="42"/>
      <c r="K36" s="42"/>
      <c r="L36" s="9">
        <f t="shared" si="0"/>
        <v>1</v>
      </c>
      <c r="M36" s="10">
        <f t="shared" si="1"/>
        <v>100</v>
      </c>
      <c r="N36" s="18"/>
      <c r="O36" s="18"/>
      <c r="P36" s="18"/>
      <c r="Q36" s="18"/>
      <c r="R36" s="18"/>
      <c r="S36" s="18"/>
      <c r="T36" s="18"/>
    </row>
    <row r="37" spans="1:20" s="2" customFormat="1" ht="30" customHeight="1" x14ac:dyDescent="0.3">
      <c r="A37" s="12" t="s">
        <v>57</v>
      </c>
      <c r="B37" s="5" t="s">
        <v>58</v>
      </c>
      <c r="C37" s="42"/>
      <c r="D37" s="7">
        <v>1</v>
      </c>
      <c r="E37" s="42"/>
      <c r="F37" s="42"/>
      <c r="G37" s="42"/>
      <c r="H37" s="42"/>
      <c r="I37" s="42"/>
      <c r="J37" s="42"/>
      <c r="K37" s="42"/>
      <c r="L37" s="9">
        <f t="shared" si="0"/>
        <v>1</v>
      </c>
      <c r="M37" s="10">
        <f t="shared" si="1"/>
        <v>100</v>
      </c>
      <c r="N37" s="18"/>
      <c r="O37" s="18"/>
      <c r="P37" s="18"/>
      <c r="Q37" s="18"/>
      <c r="R37" s="18"/>
      <c r="S37" s="18"/>
      <c r="T37" s="18"/>
    </row>
    <row r="38" spans="1:20" s="2" customFormat="1" ht="30" customHeight="1" x14ac:dyDescent="0.3">
      <c r="A38" s="12" t="s">
        <v>59</v>
      </c>
      <c r="B38" s="5" t="s">
        <v>60</v>
      </c>
      <c r="C38" s="42"/>
      <c r="D38" s="7">
        <v>1</v>
      </c>
      <c r="E38" s="42"/>
      <c r="F38" s="42"/>
      <c r="G38" s="42"/>
      <c r="H38" s="42"/>
      <c r="I38" s="42"/>
      <c r="J38" s="42"/>
      <c r="K38" s="42"/>
      <c r="L38" s="9">
        <f t="shared" si="0"/>
        <v>1</v>
      </c>
      <c r="M38" s="10">
        <f t="shared" si="1"/>
        <v>100</v>
      </c>
      <c r="N38" s="18"/>
      <c r="O38" s="18"/>
      <c r="P38" s="18"/>
      <c r="Q38" s="18"/>
      <c r="R38" s="18"/>
      <c r="S38" s="18"/>
      <c r="T38" s="18"/>
    </row>
    <row r="39" spans="1:20" s="2" customFormat="1" ht="30" customHeight="1" x14ac:dyDescent="0.3">
      <c r="A39" s="12" t="s">
        <v>61</v>
      </c>
      <c r="B39" s="5" t="s">
        <v>62</v>
      </c>
      <c r="C39" s="42"/>
      <c r="D39" s="7">
        <v>1</v>
      </c>
      <c r="E39" s="42"/>
      <c r="F39" s="42"/>
      <c r="G39" s="42"/>
      <c r="H39" s="42"/>
      <c r="I39" s="42"/>
      <c r="J39" s="42"/>
      <c r="K39" s="42"/>
      <c r="L39" s="9">
        <f t="shared" si="0"/>
        <v>1</v>
      </c>
      <c r="M39" s="10">
        <f t="shared" si="1"/>
        <v>100</v>
      </c>
      <c r="N39" s="18"/>
      <c r="O39" s="18"/>
      <c r="P39" s="18"/>
      <c r="Q39" s="18"/>
      <c r="R39" s="18"/>
      <c r="S39" s="18"/>
      <c r="T39" s="18"/>
    </row>
    <row r="40" spans="1:20" s="2" customFormat="1" ht="30" customHeight="1" x14ac:dyDescent="0.3">
      <c r="A40" s="12" t="s">
        <v>63</v>
      </c>
      <c r="B40" s="5" t="s">
        <v>64</v>
      </c>
      <c r="C40" s="42"/>
      <c r="D40" s="7">
        <v>0</v>
      </c>
      <c r="E40" s="42"/>
      <c r="F40" s="42"/>
      <c r="G40" s="42"/>
      <c r="H40" s="42"/>
      <c r="I40" s="42"/>
      <c r="J40" s="42"/>
      <c r="K40" s="42"/>
      <c r="L40" s="9">
        <f t="shared" si="0"/>
        <v>0</v>
      </c>
      <c r="M40" s="10">
        <f t="shared" si="1"/>
        <v>0</v>
      </c>
      <c r="N40" s="18"/>
      <c r="O40" s="18"/>
      <c r="P40" s="18"/>
      <c r="Q40" s="18"/>
      <c r="R40" s="18"/>
      <c r="S40" s="18"/>
      <c r="T40" s="18"/>
    </row>
    <row r="41" spans="1:20" s="2" customFormat="1" ht="30" customHeight="1" x14ac:dyDescent="0.3">
      <c r="A41" s="12" t="s">
        <v>65</v>
      </c>
      <c r="B41" s="5" t="s">
        <v>66</v>
      </c>
      <c r="C41" s="42"/>
      <c r="D41" s="7">
        <v>0</v>
      </c>
      <c r="E41" s="42"/>
      <c r="F41" s="42"/>
      <c r="G41" s="42"/>
      <c r="H41" s="42"/>
      <c r="I41" s="42"/>
      <c r="J41" s="42"/>
      <c r="K41" s="42"/>
      <c r="L41" s="9">
        <f t="shared" si="0"/>
        <v>0</v>
      </c>
      <c r="M41" s="10">
        <f t="shared" si="1"/>
        <v>0</v>
      </c>
      <c r="N41" s="18"/>
      <c r="O41" s="18"/>
      <c r="P41" s="18"/>
      <c r="Q41" s="18"/>
      <c r="R41" s="18"/>
      <c r="S41" s="18"/>
      <c r="T41" s="18"/>
    </row>
    <row r="42" spans="1:20" s="2" customFormat="1" ht="30" customHeight="1" x14ac:dyDescent="0.3">
      <c r="A42" s="12" t="s">
        <v>67</v>
      </c>
      <c r="B42" s="5" t="s">
        <v>68</v>
      </c>
      <c r="C42" s="42"/>
      <c r="D42" s="7">
        <v>1</v>
      </c>
      <c r="E42" s="42"/>
      <c r="F42" s="42"/>
      <c r="G42" s="42"/>
      <c r="H42" s="42"/>
      <c r="I42" s="42"/>
      <c r="J42" s="42"/>
      <c r="K42" s="42"/>
      <c r="L42" s="9">
        <f t="shared" si="0"/>
        <v>1</v>
      </c>
      <c r="M42" s="10">
        <f t="shared" si="1"/>
        <v>100</v>
      </c>
      <c r="N42" s="18"/>
      <c r="O42" s="18"/>
      <c r="P42" s="18"/>
      <c r="Q42" s="18"/>
      <c r="R42" s="18"/>
      <c r="S42" s="18"/>
      <c r="T42" s="18"/>
    </row>
    <row r="43" spans="1:20" s="2" customFormat="1" ht="30" customHeight="1" x14ac:dyDescent="0.3">
      <c r="A43" s="12" t="s">
        <v>69</v>
      </c>
      <c r="B43" s="5" t="s">
        <v>70</v>
      </c>
      <c r="C43" s="42"/>
      <c r="D43" s="7">
        <v>1</v>
      </c>
      <c r="E43" s="42"/>
      <c r="F43" s="42"/>
      <c r="G43" s="42"/>
      <c r="H43" s="42"/>
      <c r="I43" s="42"/>
      <c r="J43" s="42"/>
      <c r="K43" s="42"/>
      <c r="L43" s="9">
        <f t="shared" si="0"/>
        <v>1</v>
      </c>
      <c r="M43" s="10">
        <f t="shared" si="1"/>
        <v>100</v>
      </c>
      <c r="N43" s="18"/>
      <c r="O43" s="18"/>
      <c r="P43" s="18"/>
      <c r="Q43" s="18"/>
      <c r="R43" s="18"/>
      <c r="S43" s="18"/>
      <c r="T43" s="18"/>
    </row>
    <row r="44" spans="1:20" s="2" customFormat="1" ht="30" customHeight="1" x14ac:dyDescent="0.3">
      <c r="A44" s="12" t="s">
        <v>71</v>
      </c>
      <c r="B44" s="5" t="s">
        <v>72</v>
      </c>
      <c r="C44" s="42"/>
      <c r="D44" s="7">
        <v>1</v>
      </c>
      <c r="E44" s="42"/>
      <c r="F44" s="42"/>
      <c r="G44" s="42"/>
      <c r="H44" s="42"/>
      <c r="I44" s="42"/>
      <c r="J44" s="42"/>
      <c r="K44" s="42"/>
      <c r="L44" s="9">
        <f t="shared" si="0"/>
        <v>1</v>
      </c>
      <c r="M44" s="10">
        <f t="shared" si="1"/>
        <v>100</v>
      </c>
      <c r="N44" s="18"/>
      <c r="O44" s="18"/>
      <c r="P44" s="18"/>
      <c r="Q44" s="18"/>
      <c r="R44" s="18"/>
      <c r="S44" s="18"/>
      <c r="T44" s="18"/>
    </row>
    <row r="45" spans="1:20" s="2" customFormat="1" ht="30" customHeight="1" x14ac:dyDescent="0.3">
      <c r="A45" s="12" t="s">
        <v>73</v>
      </c>
      <c r="B45" s="5" t="s">
        <v>74</v>
      </c>
      <c r="C45" s="42"/>
      <c r="D45" s="7">
        <v>1</v>
      </c>
      <c r="E45" s="42"/>
      <c r="F45" s="42"/>
      <c r="G45" s="42"/>
      <c r="H45" s="42"/>
      <c r="I45" s="42"/>
      <c r="J45" s="42"/>
      <c r="K45" s="42"/>
      <c r="L45" s="9">
        <f t="shared" si="0"/>
        <v>1</v>
      </c>
      <c r="M45" s="10">
        <f t="shared" si="1"/>
        <v>100</v>
      </c>
      <c r="N45" s="18"/>
      <c r="O45" s="18"/>
      <c r="P45" s="18"/>
      <c r="Q45" s="18"/>
      <c r="R45" s="18"/>
      <c r="S45" s="18"/>
      <c r="T45" s="18"/>
    </row>
    <row r="46" spans="1:20" s="2" customFormat="1" ht="30" customHeight="1" x14ac:dyDescent="0.3">
      <c r="A46" s="12" t="s">
        <v>75</v>
      </c>
      <c r="B46" s="5" t="s">
        <v>76</v>
      </c>
      <c r="C46" s="42"/>
      <c r="D46" s="7">
        <v>1</v>
      </c>
      <c r="E46" s="42"/>
      <c r="F46" s="42"/>
      <c r="G46" s="42"/>
      <c r="H46" s="42"/>
      <c r="I46" s="42"/>
      <c r="J46" s="42"/>
      <c r="K46" s="42"/>
      <c r="L46" s="9">
        <f t="shared" si="0"/>
        <v>1</v>
      </c>
      <c r="M46" s="10">
        <f t="shared" si="1"/>
        <v>100</v>
      </c>
      <c r="N46" s="18"/>
      <c r="O46" s="18"/>
      <c r="P46" s="18"/>
      <c r="Q46" s="18"/>
      <c r="R46" s="18"/>
      <c r="S46" s="18"/>
      <c r="T46" s="18"/>
    </row>
    <row r="47" spans="1:20" s="2" customFormat="1" ht="30" customHeight="1" x14ac:dyDescent="0.3">
      <c r="A47" s="12" t="s">
        <v>28</v>
      </c>
      <c r="B47" s="5" t="s">
        <v>77</v>
      </c>
      <c r="C47" s="42"/>
      <c r="D47" s="7">
        <v>1</v>
      </c>
      <c r="E47" s="42"/>
      <c r="F47" s="42"/>
      <c r="G47" s="42"/>
      <c r="H47" s="42"/>
      <c r="I47" s="42"/>
      <c r="J47" s="42"/>
      <c r="K47" s="42"/>
      <c r="L47" s="9">
        <f t="shared" si="0"/>
        <v>1</v>
      </c>
      <c r="M47" s="10">
        <f t="shared" si="1"/>
        <v>100</v>
      </c>
      <c r="N47" s="18"/>
      <c r="O47" s="18"/>
      <c r="P47" s="18"/>
      <c r="Q47" s="18"/>
      <c r="R47" s="18"/>
      <c r="S47" s="18"/>
      <c r="T47" s="18"/>
    </row>
    <row r="48" spans="1:20" s="2" customFormat="1" ht="30" customHeight="1" x14ac:dyDescent="0.3">
      <c r="A48" s="12" t="s">
        <v>78</v>
      </c>
      <c r="B48" s="5" t="s">
        <v>79</v>
      </c>
      <c r="C48" s="42"/>
      <c r="D48" s="7">
        <v>0</v>
      </c>
      <c r="E48" s="42"/>
      <c r="F48" s="42"/>
      <c r="G48" s="42"/>
      <c r="H48" s="42"/>
      <c r="I48" s="42"/>
      <c r="J48" s="42"/>
      <c r="K48" s="42"/>
      <c r="L48" s="9">
        <f t="shared" si="0"/>
        <v>0</v>
      </c>
      <c r="M48" s="10">
        <f t="shared" si="1"/>
        <v>0</v>
      </c>
      <c r="N48" s="18"/>
      <c r="O48" s="18"/>
      <c r="P48" s="18"/>
      <c r="Q48" s="18"/>
      <c r="R48" s="18"/>
      <c r="S48" s="18"/>
      <c r="T48" s="18"/>
    </row>
    <row r="49" spans="1:20" s="2" customFormat="1" ht="30" customHeight="1" x14ac:dyDescent="0.3">
      <c r="A49" s="12" t="s">
        <v>80</v>
      </c>
      <c r="B49" s="5" t="s">
        <v>81</v>
      </c>
      <c r="C49" s="43"/>
      <c r="D49" s="7">
        <v>0</v>
      </c>
      <c r="E49" s="43"/>
      <c r="F49" s="43"/>
      <c r="G49" s="43"/>
      <c r="H49" s="43"/>
      <c r="I49" s="43"/>
      <c r="J49" s="43"/>
      <c r="K49" s="43"/>
      <c r="L49" s="9">
        <f t="shared" si="0"/>
        <v>0</v>
      </c>
      <c r="M49" s="10">
        <f t="shared" si="1"/>
        <v>0</v>
      </c>
      <c r="N49" s="18"/>
      <c r="O49" s="18"/>
      <c r="P49" s="18"/>
      <c r="Q49" s="18"/>
      <c r="R49" s="18"/>
      <c r="S49" s="18"/>
      <c r="T49" s="18"/>
    </row>
    <row r="50" spans="1:20" s="2" customFormat="1" ht="30" customHeight="1" x14ac:dyDescent="0.3">
      <c r="A50" s="38" t="s">
        <v>6</v>
      </c>
      <c r="B50" s="38"/>
      <c r="C50" s="13" t="e">
        <f t="shared" ref="C50:F50" si="2">AVERAGE(C6:C49)*100</f>
        <v>#DIV/0!</v>
      </c>
      <c r="D50" s="13">
        <f t="shared" si="2"/>
        <v>79.545454545454547</v>
      </c>
      <c r="E50" s="13" t="e">
        <f t="shared" si="2"/>
        <v>#DIV/0!</v>
      </c>
      <c r="F50" s="13" t="e">
        <f t="shared" si="2"/>
        <v>#DIV/0!</v>
      </c>
      <c r="G50" s="13" t="e">
        <f>AVERAGE(G6:G49)*100</f>
        <v>#DIV/0!</v>
      </c>
      <c r="H50" s="13" t="e">
        <f t="shared" ref="H50:K50" si="3">AVERAGE(H6:H49)*100</f>
        <v>#DIV/0!</v>
      </c>
      <c r="I50" s="13" t="e">
        <f t="shared" si="3"/>
        <v>#DIV/0!</v>
      </c>
      <c r="J50" s="13" t="e">
        <f t="shared" si="3"/>
        <v>#DIV/0!</v>
      </c>
      <c r="K50" s="13" t="e">
        <f t="shared" si="3"/>
        <v>#DIV/0!</v>
      </c>
      <c r="L50" s="14"/>
      <c r="M50" s="13"/>
      <c r="N50" s="18"/>
      <c r="O50" s="18"/>
      <c r="P50" s="18"/>
      <c r="Q50" s="18"/>
      <c r="R50" s="18"/>
      <c r="S50" s="18"/>
      <c r="T50" s="18"/>
    </row>
    <row r="51" spans="1:20" x14ac:dyDescent="0.25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x14ac:dyDescent="0.2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x14ac:dyDescent="0.25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x14ac:dyDescent="0.2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x14ac:dyDescent="0.2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x14ac:dyDescent="0.25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x14ac:dyDescent="0.25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x14ac:dyDescent="0.2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x14ac:dyDescent="0.2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x14ac:dyDescent="0.25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x14ac:dyDescent="0.25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x14ac:dyDescent="0.25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x14ac:dyDescent="0.25">
      <c r="A77" s="1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x14ac:dyDescent="0.25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 x14ac:dyDescent="0.25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x14ac:dyDescent="0.25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 x14ac:dyDescent="0.25">
      <c r="A81" s="1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 x14ac:dyDescent="0.25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 x14ac:dyDescent="0.25">
      <c r="A83" s="1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 x14ac:dyDescent="0.25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 x14ac:dyDescent="0.25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 x14ac:dyDescent="0.25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 x14ac:dyDescent="0.25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 x14ac:dyDescent="0.25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</sheetData>
  <mergeCells count="14">
    <mergeCell ref="A50:B50"/>
    <mergeCell ref="A1:M1"/>
    <mergeCell ref="A2:M2"/>
    <mergeCell ref="A3:M3"/>
    <mergeCell ref="A4:B4"/>
    <mergeCell ref="C4:M4"/>
    <mergeCell ref="C6:C49"/>
    <mergeCell ref="E6:E49"/>
    <mergeCell ref="F6:F49"/>
    <mergeCell ref="G6:G49"/>
    <mergeCell ref="H6:H49"/>
    <mergeCell ref="I6:I49"/>
    <mergeCell ref="J6:J49"/>
    <mergeCell ref="K6:K49"/>
  </mergeCells>
  <hyperlinks>
    <hyperlink ref="C6:C49" r:id="rId1" display="Esté mes no sesionó"/>
    <hyperlink ref="E6:E49" r:id="rId2" display="Esté mes no sesionó"/>
    <hyperlink ref="F6:F49" r:id="rId3" display="Esté mes no sesionó"/>
    <hyperlink ref="G6:G49" r:id="rId4" display="Esté mes no sesionó"/>
    <hyperlink ref="H6:H49" r:id="rId5" display="Esté mes no sesionó"/>
    <hyperlink ref="I6:I49" r:id="rId6" display="Esté mes no sesionó"/>
    <hyperlink ref="J6:J49" r:id="rId7" display="Esté mes no sesionó"/>
    <hyperlink ref="K6:K49" r:id="rId8" display="Esté mes no sesionó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2021-2024</vt:lpstr>
      <vt:lpstr>Estadística 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2022-01-19T21:27:56Z</dcterms:modified>
</cp:coreProperties>
</file>