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30" i="5" l="1"/>
  <c r="F15" i="5" l="1"/>
  <c r="F26" i="5" l="1"/>
  <c r="F27" i="5"/>
  <c r="G27" i="5" s="1"/>
  <c r="F28" i="5"/>
  <c r="G28" i="5" s="1"/>
  <c r="F29" i="5"/>
  <c r="G29" i="5" s="1"/>
  <c r="G30" i="5"/>
  <c r="F31" i="5"/>
  <c r="G31" i="5" s="1"/>
  <c r="F32" i="5"/>
  <c r="G32" i="5" s="1"/>
  <c r="F33" i="5"/>
  <c r="G33" i="5" s="1"/>
  <c r="F25" i="5"/>
  <c r="G25" i="5" s="1"/>
  <c r="F17" i="5"/>
  <c r="G17" i="5" s="1"/>
  <c r="F18" i="5"/>
  <c r="G18" i="5" s="1"/>
  <c r="F19" i="5"/>
  <c r="G19" i="5" s="1"/>
  <c r="F20" i="5"/>
  <c r="G20" i="5" s="1"/>
  <c r="F21" i="5"/>
  <c r="G21" i="5" s="1"/>
  <c r="F16" i="5"/>
  <c r="G16" i="5" s="1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<sst xmlns="http://schemas.openxmlformats.org/spreadsheetml/2006/main" count="34" uniqueCount="33">
  <si>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</si>
  <si>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</si>
  <si>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</si>
  <si>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</si>
  <si>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</si>
  <si>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</si>
  <si>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</si>
  <si>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</si>
  <si>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</si>
  <si>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</si>
  <si>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</si>
  <si>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</si>
  <si>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</si>
  <si>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</si>
  <si>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</si>
  <si>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</si>
  <si>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</si>
  <si>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</si>
  <si>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</si>
  <si>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</si>
  <si>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</si>
  <si>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</si>
  <si>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</si>
  <si>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</si>
  <si>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</si>
  <si>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</si>
  <si>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</si>
  <si>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</si>
  <si>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</si>
  <si>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</si>
  <si>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</si>
  <si>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</si>
  <si>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Del 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</si>
</sst>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>
      <alignment horizont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wrapText="1"/>
    </xf>
    <xf numFmtId="0" fontId="15" fillId="0" borderId="3" xfId="3" applyFont="1" applyFill="1" applyBorder="1" applyAlignment="1">
      <alignment horizontal="center" wrapText="1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4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 applyProtection="1">
      <alignment vertical="center" wrapText="1"/>
    </xf>
    <xf numFmtId="4" fontId="2" fillId="2" borderId="3" xfId="0" applyNumberFormat="1" applyFont="1" applyFill="1" applyBorder="1" applyAlignment="1" applyProtection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 applyProtection="1">
      <alignment vertical="center" wrapText="1"/>
      <protection locked="0"/>
    </xf>
    <xf numFmtId="4" fontId="3" fillId="2" borderId="3" xfId="0" applyNumberFormat="1" applyFont="1" applyFill="1" applyBorder="1" applyAlignment="1" applyProtection="1">
      <alignment vertical="center" wrapText="1"/>
    </xf>
    <xf numFmtId="4" fontId="3" fillId="0" borderId="0" xfId="2" applyNumberFormat="1" applyFont="1" applyBorder="1" applyAlignment="1">
      <alignment vertical="center"/>
    </xf>
    <xf numFmtId="4" fontId="3" fillId="2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 applyProtection="1">
      <alignment vertical="center" wrapText="1"/>
    </xf>
    <xf numFmtId="4" fontId="14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3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 applyProtection="1">
      <alignment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zoomScale="85" zoomScaleNormal="85" workbookViewId="0">
      <selection activeCell="E14" sqref="E14"/>
    </sheetView>
  </sheetViews>
  <sheetFormatPr baseColWidth="10" defaultColWidth="0" defaultRowHeight="0" customHeight="1" zeroHeight="1" x14ac:dyDescent="0.25"/>
  <cols>
    <col min="1" max="1" width="3" style="40" customWidth="1"/>
    <col min="2" max="2" width="42.140625" style="38" customWidth="1"/>
    <col min="3" max="3" width="19.28515625" bestFit="1" customWidth="1"/>
    <col min="4" max="4" width="20.85546875" bestFit="1" customWidth="1"/>
    <col min="5" max="5" width="20.42578125" bestFit="1" customWidth="1"/>
    <col min="6" max="6" width="19.28515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39"/>
      <c r="B1" s="33"/>
      <c r="C1" s="13"/>
    </row>
    <row r="2" spans="1:15" s="15" customFormat="1" ht="15" x14ac:dyDescent="0.25">
      <c r="A2" s="40"/>
      <c r="B2" s="62" t="s">
        <v>0</v>
      </c>
      <c r="C2" s="63"/>
      <c r="D2" s="63"/>
      <c r="E2" s="63"/>
      <c r="F2" s="63"/>
      <c r="G2" s="64"/>
      <c r="H2" s="16"/>
      <c r="I2" s="17"/>
    </row>
    <row r="3" spans="1:15" s="18" customFormat="1" ht="15.75" customHeight="1" x14ac:dyDescent="0.25">
      <c r="A3" s="41"/>
      <c r="B3" s="65" t="s">
        <v>1</v>
      </c>
      <c r="C3" s="61"/>
      <c r="D3" s="61"/>
      <c r="E3" s="61"/>
      <c r="F3" s="61"/>
      <c r="G3" s="66"/>
    </row>
    <row r="4" spans="1:15" s="15" customFormat="1" ht="15.75" customHeight="1" x14ac:dyDescent="0.25">
      <c r="A4" s="42"/>
      <c r="B4" s="65" t="s">
        <v>32</v>
      </c>
      <c r="C4" s="61"/>
      <c r="D4" s="61"/>
      <c r="E4" s="61"/>
      <c r="F4" s="61"/>
      <c r="G4" s="66"/>
      <c r="H4" s="20"/>
      <c r="I4" s="21"/>
      <c r="J4" s="21"/>
    </row>
    <row r="5" spans="1:15" s="15" customFormat="1" ht="18" customHeight="1" x14ac:dyDescent="0.25">
      <c r="A5" s="40"/>
      <c r="B5" s="65" t="s">
        <v>30</v>
      </c>
      <c r="C5" s="61"/>
      <c r="D5" s="61"/>
      <c r="E5" s="61"/>
      <c r="F5" s="61"/>
      <c r="G5" s="66"/>
      <c r="H5" s="20"/>
      <c r="I5" s="22"/>
      <c r="J5" s="22"/>
    </row>
    <row r="6" spans="1:15" s="23" customFormat="1" ht="12" customHeight="1" x14ac:dyDescent="0.2">
      <c r="A6" s="43"/>
      <c r="B6" s="67"/>
      <c r="C6" s="68"/>
      <c r="D6" s="68"/>
      <c r="E6" s="68"/>
      <c r="F6" s="68"/>
      <c r="G6" s="69"/>
      <c r="H6" s="12"/>
      <c r="I6" s="12"/>
    </row>
    <row r="7" spans="1:15" s="15" customFormat="1" ht="10.5" customHeight="1" x14ac:dyDescent="0.25">
      <c r="A7" s="44"/>
      <c r="B7" s="34"/>
      <c r="C7" s="24"/>
      <c r="D7" s="24"/>
      <c r="E7" s="24"/>
      <c r="F7" s="25"/>
      <c r="G7" s="24"/>
      <c r="H7" s="26"/>
      <c r="I7" s="19"/>
      <c r="J7" s="19"/>
    </row>
    <row r="8" spans="1:15" ht="15.75" customHeight="1" x14ac:dyDescent="0.25">
      <c r="A8" s="45" t="s">
        <v>2</v>
      </c>
      <c r="B8" s="60" t="s">
        <v>2</v>
      </c>
      <c r="C8" s="51" t="s">
        <v>29</v>
      </c>
      <c r="D8" s="51" t="s">
        <v>3</v>
      </c>
      <c r="E8" s="51" t="s">
        <v>4</v>
      </c>
      <c r="F8" s="51" t="s">
        <v>5</v>
      </c>
      <c r="G8" s="51" t="s">
        <v>6</v>
      </c>
      <c r="H8" s="1"/>
      <c r="N8" s="1"/>
      <c r="O8" s="1"/>
    </row>
    <row r="9" spans="1:15" ht="15.75" customHeight="1" x14ac:dyDescent="0.25">
      <c r="A9" s="45"/>
      <c r="B9" s="60"/>
      <c r="C9" s="51">
        <v>1</v>
      </c>
      <c r="D9" s="51">
        <v>2</v>
      </c>
      <c r="E9" s="51">
        <v>3</v>
      </c>
      <c r="F9" s="51" t="s">
        <v>7</v>
      </c>
      <c r="G9" s="51" t="s">
        <v>8</v>
      </c>
      <c r="H9" s="1"/>
      <c r="N9" s="1"/>
      <c r="O9" s="1"/>
    </row>
    <row r="10" spans="1:15" ht="15.75" customHeight="1" x14ac:dyDescent="0.25">
      <c r="A10" s="46"/>
      <c r="B10" s="52"/>
      <c r="C10" s="31"/>
      <c r="D10" s="31"/>
      <c r="E10" s="31"/>
      <c r="F10" s="31"/>
      <c r="G10" s="53"/>
      <c r="H10" s="1"/>
      <c r="N10" s="1"/>
      <c r="O10" s="1"/>
    </row>
    <row r="11" spans="1:15" ht="15.75" customHeight="1" x14ac:dyDescent="0.25">
      <c r="A11" s="47"/>
      <c r="B11" s="54" t="s">
        <v>9</v>
      </c>
      <c r="C11" s="10"/>
      <c r="D11" s="11"/>
      <c r="E11" s="11"/>
      <c r="F11" s="11"/>
      <c r="G11" s="55"/>
      <c r="H11" s="1"/>
      <c r="N11" s="1"/>
      <c r="O11" s="1"/>
    </row>
    <row r="12" spans="1:15" ht="15.75" customHeight="1" x14ac:dyDescent="0.25">
      <c r="A12" s="47"/>
      <c r="B12" s="54"/>
      <c r="C12" s="10"/>
      <c r="D12" s="11"/>
      <c r="E12" s="11"/>
      <c r="F12" s="11"/>
      <c r="G12" s="55"/>
      <c r="H12" s="1"/>
      <c r="N12" s="1"/>
      <c r="O12" s="1"/>
    </row>
    <row r="13" spans="1:15" ht="15.75" customHeight="1" x14ac:dyDescent="0.25">
      <c r="A13" s="48"/>
      <c r="B13" s="56" t="s">
        <v>10</v>
      </c>
      <c r="C13" s="70">
        <f>SUM(C15:C21)</f>
        <v>925613706.1099999</v>
      </c>
      <c r="D13" s="70">
        <f t="shared" ref="D13:E13" si="0">SUM(D15:D21)</f>
        <v>295469386794.24994</v>
      </c>
      <c r="E13" s="70">
        <f t="shared" si="0"/>
        <v>295159693281.04004</v>
      </c>
      <c r="F13" s="71">
        <f>SUM(C13+D13-E13)</f>
        <v>1235307219.3198853</v>
      </c>
      <c r="G13" s="72">
        <f>SUM(F13-C13)</f>
        <v>309693513.20988536</v>
      </c>
      <c r="H13" s="1"/>
      <c r="N13" s="1"/>
      <c r="O13" s="1"/>
    </row>
    <row r="14" spans="1:15" ht="15.75" customHeight="1" x14ac:dyDescent="0.25">
      <c r="A14" s="49"/>
      <c r="B14" s="57"/>
      <c r="C14" s="73"/>
      <c r="D14" s="74"/>
      <c r="E14" s="74"/>
      <c r="F14" s="74"/>
      <c r="G14" s="75"/>
      <c r="H14" s="1"/>
      <c r="N14" s="1"/>
      <c r="O14" s="1"/>
    </row>
    <row r="15" spans="1:15" ht="15" x14ac:dyDescent="0.25">
      <c r="A15" s="49"/>
      <c r="B15" s="57" t="s">
        <v>11</v>
      </c>
      <c r="C15" s="76">
        <v>657270305.67999995</v>
      </c>
      <c r="D15" s="76">
        <v>286402716609.71997</v>
      </c>
      <c r="E15" s="76">
        <v>285999604880.71002</v>
      </c>
      <c r="F15" s="77">
        <f>SUM(C15+D15-E15)</f>
        <v>1060382034.6899414</v>
      </c>
      <c r="G15" s="75">
        <f t="shared" ref="G15:G21" si="1">SUM(F15-C15)</f>
        <v>403111729.00994146</v>
      </c>
      <c r="H15" s="1"/>
      <c r="N15" s="1"/>
      <c r="O15" s="1"/>
    </row>
    <row r="16" spans="1:15" ht="15" x14ac:dyDescent="0.25">
      <c r="A16" s="49"/>
      <c r="B16" s="57" t="s">
        <v>12</v>
      </c>
      <c r="C16" s="76">
        <v>241018139.77000001</v>
      </c>
      <c r="D16" s="76">
        <v>8830764052.0499992</v>
      </c>
      <c r="E16" s="76">
        <v>9058416151.8099995</v>
      </c>
      <c r="F16" s="77">
        <f>SUM(C16+D16-E16)</f>
        <v>13366040.010000229</v>
      </c>
      <c r="G16" s="75">
        <f>SUM(F16-C16)</f>
        <v>-227652099.75999978</v>
      </c>
      <c r="H16" s="1"/>
      <c r="N16" s="1"/>
      <c r="O16" s="1"/>
    </row>
    <row r="17" spans="1:15" ht="15" x14ac:dyDescent="0.25">
      <c r="A17" s="49"/>
      <c r="B17" s="57" t="s">
        <v>13</v>
      </c>
      <c r="C17" s="76">
        <v>27325260.66</v>
      </c>
      <c r="D17" s="76">
        <v>235906132.47999999</v>
      </c>
      <c r="E17" s="76">
        <v>101672248.52</v>
      </c>
      <c r="F17" s="77">
        <f t="shared" ref="F17:F21" si="2">SUM(C17+D17-E17)</f>
        <v>161559144.62</v>
      </c>
      <c r="G17" s="75">
        <f t="shared" si="1"/>
        <v>134233883.96000001</v>
      </c>
      <c r="H17" s="1"/>
      <c r="N17" s="1"/>
      <c r="O17" s="1"/>
    </row>
    <row r="18" spans="1:15" ht="15" x14ac:dyDescent="0.25">
      <c r="A18" s="49"/>
      <c r="B18" s="57" t="s">
        <v>14</v>
      </c>
      <c r="C18" s="78">
        <v>0</v>
      </c>
      <c r="D18" s="78">
        <v>0</v>
      </c>
      <c r="E18" s="78">
        <v>0</v>
      </c>
      <c r="F18" s="77">
        <f t="shared" si="2"/>
        <v>0</v>
      </c>
      <c r="G18" s="75">
        <f t="shared" si="1"/>
        <v>0</v>
      </c>
      <c r="H18" s="1"/>
      <c r="N18" s="1"/>
      <c r="O18" s="1"/>
    </row>
    <row r="19" spans="1:15" ht="15" x14ac:dyDescent="0.25">
      <c r="A19" s="49"/>
      <c r="B19" s="57" t="s">
        <v>15</v>
      </c>
      <c r="C19" s="78">
        <v>0</v>
      </c>
      <c r="D19" s="78">
        <v>0</v>
      </c>
      <c r="E19" s="78">
        <v>0</v>
      </c>
      <c r="F19" s="77">
        <f t="shared" si="2"/>
        <v>0</v>
      </c>
      <c r="G19" s="75">
        <f t="shared" si="1"/>
        <v>0</v>
      </c>
      <c r="H19" s="1"/>
      <c r="N19" s="1"/>
      <c r="O19" s="1"/>
    </row>
    <row r="20" spans="1:15" ht="24" x14ac:dyDescent="0.25">
      <c r="A20" s="49"/>
      <c r="B20" s="57" t="s">
        <v>16</v>
      </c>
      <c r="C20" s="78">
        <v>0</v>
      </c>
      <c r="D20" s="78">
        <v>0</v>
      </c>
      <c r="E20" s="78">
        <v>0</v>
      </c>
      <c r="F20" s="77">
        <f t="shared" si="2"/>
        <v>0</v>
      </c>
      <c r="G20" s="75">
        <f t="shared" si="1"/>
        <v>0</v>
      </c>
      <c r="H20" s="1"/>
      <c r="N20" s="1"/>
      <c r="O20" s="1"/>
    </row>
    <row r="21" spans="1:15" ht="15" x14ac:dyDescent="0.25">
      <c r="A21" s="49"/>
      <c r="B21" s="57" t="s">
        <v>17</v>
      </c>
      <c r="C21" s="78">
        <v>0</v>
      </c>
      <c r="D21" s="78">
        <v>0</v>
      </c>
      <c r="E21" s="78">
        <v>0</v>
      </c>
      <c r="F21" s="77">
        <f t="shared" si="2"/>
        <v>0</v>
      </c>
      <c r="G21" s="75">
        <f t="shared" si="1"/>
        <v>0</v>
      </c>
      <c r="H21" s="1"/>
      <c r="N21" s="1"/>
      <c r="O21" s="1"/>
    </row>
    <row r="22" spans="1:15" ht="15.75" customHeight="1" x14ac:dyDescent="0.25">
      <c r="A22" s="49"/>
      <c r="B22" s="58"/>
      <c r="C22" s="73"/>
      <c r="D22" s="74"/>
      <c r="E22" s="78"/>
      <c r="F22" s="74"/>
      <c r="G22" s="79"/>
      <c r="H22" s="1"/>
      <c r="N22" s="1"/>
      <c r="O22" s="1"/>
    </row>
    <row r="23" spans="1:15" ht="15" x14ac:dyDescent="0.25">
      <c r="A23" s="48"/>
      <c r="B23" s="56" t="s">
        <v>18</v>
      </c>
      <c r="C23" s="80">
        <f>SUM(C25:C33)</f>
        <v>39809063664.829597</v>
      </c>
      <c r="D23" s="80">
        <f>SUM(D25:D33)</f>
        <v>2933539986.9239998</v>
      </c>
      <c r="E23" s="80">
        <f t="shared" ref="E23" si="3">SUM(E25:E33)</f>
        <v>3617750989.0865998</v>
      </c>
      <c r="F23" s="80">
        <f>SUM(C23+D23-E23)</f>
        <v>39124852662.667</v>
      </c>
      <c r="G23" s="81">
        <f>SUM(F23-C23)</f>
        <v>-684211002.16259766</v>
      </c>
      <c r="H23" s="1"/>
      <c r="N23" s="1"/>
      <c r="O23" s="1"/>
    </row>
    <row r="24" spans="1:15" ht="15.75" customHeight="1" x14ac:dyDescent="0.25">
      <c r="A24" s="49"/>
      <c r="B24" s="57"/>
      <c r="C24" s="82"/>
      <c r="D24" s="83"/>
      <c r="E24" s="83"/>
      <c r="F24" s="83"/>
      <c r="G24" s="84"/>
      <c r="H24" s="1"/>
      <c r="N24" s="1"/>
      <c r="O24" s="1"/>
    </row>
    <row r="25" spans="1:15" ht="15" x14ac:dyDescent="0.25">
      <c r="A25" s="49"/>
      <c r="B25" s="57" t="s">
        <v>19</v>
      </c>
      <c r="C25" s="76">
        <v>51323720</v>
      </c>
      <c r="D25" s="76">
        <v>684652299.13999999</v>
      </c>
      <c r="E25" s="76">
        <v>609056927.55999994</v>
      </c>
      <c r="F25" s="85">
        <f t="shared" ref="F25:F33" si="4">SUM(C25+D25-E25)</f>
        <v>126919091.58000004</v>
      </c>
      <c r="G25" s="86">
        <f t="shared" ref="G25:G33" si="5">SUM(F25-C25)</f>
        <v>75595371.580000043</v>
      </c>
      <c r="H25" s="1"/>
      <c r="N25" s="1"/>
      <c r="O25" s="1"/>
    </row>
    <row r="26" spans="1:15" ht="24" x14ac:dyDescent="0.25">
      <c r="A26" s="49"/>
      <c r="B26" s="57" t="s">
        <v>20</v>
      </c>
      <c r="C26" s="76">
        <v>22979.15</v>
      </c>
      <c r="D26" s="78">
        <v>0</v>
      </c>
      <c r="E26" s="78">
        <v>0</v>
      </c>
      <c r="F26" s="85">
        <f t="shared" si="4"/>
        <v>22979.15</v>
      </c>
      <c r="G26" s="86">
        <v>0</v>
      </c>
      <c r="H26" s="1"/>
      <c r="N26" s="1"/>
      <c r="O26" s="1"/>
    </row>
    <row r="27" spans="1:15" ht="24" x14ac:dyDescent="0.25">
      <c r="A27" s="49"/>
      <c r="B27" s="57" t="s">
        <v>21</v>
      </c>
      <c r="C27" s="76">
        <v>38321394341.074997</v>
      </c>
      <c r="D27" s="76">
        <v>1321472112.8599999</v>
      </c>
      <c r="E27" s="76">
        <v>1117019968.9100001</v>
      </c>
      <c r="F27" s="85">
        <f t="shared" si="4"/>
        <v>38525846485.024994</v>
      </c>
      <c r="G27" s="86">
        <f t="shared" si="5"/>
        <v>204452143.94999695</v>
      </c>
      <c r="H27" s="1"/>
      <c r="N27" s="1"/>
      <c r="O27" s="1"/>
    </row>
    <row r="28" spans="1:15" ht="15" x14ac:dyDescent="0.25">
      <c r="A28" s="49"/>
      <c r="B28" s="57" t="s">
        <v>22</v>
      </c>
      <c r="C28" s="76">
        <v>1780958941.062</v>
      </c>
      <c r="D28" s="76">
        <v>236880146.37099999</v>
      </c>
      <c r="E28" s="76">
        <v>755595379.51100004</v>
      </c>
      <c r="F28" s="85">
        <f t="shared" si="4"/>
        <v>1262243707.9219999</v>
      </c>
      <c r="G28" s="86">
        <f t="shared" si="5"/>
        <v>-518715233.1400001</v>
      </c>
      <c r="H28" s="1"/>
      <c r="N28" s="1"/>
      <c r="O28" s="1"/>
    </row>
    <row r="29" spans="1:15" ht="15.75" customHeight="1" x14ac:dyDescent="0.25">
      <c r="A29" s="49"/>
      <c r="B29" s="57" t="s">
        <v>23</v>
      </c>
      <c r="C29" s="76">
        <v>136099960.91</v>
      </c>
      <c r="D29" s="78">
        <v>23603031.16</v>
      </c>
      <c r="E29" s="78">
        <v>47720285.770000003</v>
      </c>
      <c r="F29" s="85">
        <f t="shared" si="4"/>
        <v>111982706.29999998</v>
      </c>
      <c r="G29" s="86">
        <f t="shared" si="5"/>
        <v>-24117254.610000014</v>
      </c>
      <c r="H29" s="1"/>
      <c r="N29" s="1"/>
      <c r="O29" s="1"/>
    </row>
    <row r="30" spans="1:15" ht="24" x14ac:dyDescent="0.25">
      <c r="A30" s="49"/>
      <c r="B30" s="57" t="s">
        <v>24</v>
      </c>
      <c r="C30" s="76">
        <v>-480736277.36739999</v>
      </c>
      <c r="D30" s="76">
        <v>666932397.39300001</v>
      </c>
      <c r="E30" s="76">
        <v>1088358427.3355999</v>
      </c>
      <c r="F30" s="85">
        <f>SUM(C30+D30-E30)</f>
        <v>-902162307.30999994</v>
      </c>
      <c r="G30" s="86">
        <f t="shared" si="5"/>
        <v>-421426029.94259995</v>
      </c>
      <c r="H30" s="1"/>
      <c r="N30" s="1"/>
      <c r="O30" s="1"/>
    </row>
    <row r="31" spans="1:15" ht="15" x14ac:dyDescent="0.25">
      <c r="A31" s="49"/>
      <c r="B31" s="57" t="s">
        <v>25</v>
      </c>
      <c r="C31" s="78">
        <v>0</v>
      </c>
      <c r="D31" s="78">
        <v>0</v>
      </c>
      <c r="E31" s="78">
        <v>0</v>
      </c>
      <c r="F31" s="85">
        <f t="shared" si="4"/>
        <v>0</v>
      </c>
      <c r="G31" s="86">
        <f t="shared" si="5"/>
        <v>0</v>
      </c>
      <c r="H31" s="1"/>
      <c r="N31" s="1"/>
      <c r="O31" s="1"/>
    </row>
    <row r="32" spans="1:15" ht="24" x14ac:dyDescent="0.25">
      <c r="A32" s="49"/>
      <c r="B32" s="57" t="s">
        <v>26</v>
      </c>
      <c r="C32" s="78">
        <v>0</v>
      </c>
      <c r="D32" s="78">
        <v>0</v>
      </c>
      <c r="E32" s="78">
        <v>0</v>
      </c>
      <c r="F32" s="85">
        <f t="shared" si="4"/>
        <v>0</v>
      </c>
      <c r="G32" s="86">
        <f t="shared" si="5"/>
        <v>0</v>
      </c>
      <c r="H32" s="1"/>
      <c r="N32" s="1"/>
      <c r="O32" s="1"/>
    </row>
    <row r="33" spans="1:15" ht="15.75" customHeight="1" x14ac:dyDescent="0.25">
      <c r="A33" s="49"/>
      <c r="B33" s="57" t="s">
        <v>27</v>
      </c>
      <c r="C33" s="78">
        <v>0</v>
      </c>
      <c r="D33" s="78">
        <v>0</v>
      </c>
      <c r="E33" s="78">
        <v>0</v>
      </c>
      <c r="F33" s="85">
        <f t="shared" si="4"/>
        <v>0</v>
      </c>
      <c r="G33" s="86">
        <f t="shared" si="5"/>
        <v>0</v>
      </c>
      <c r="H33" s="1"/>
      <c r="N33" s="1"/>
      <c r="O33" s="1"/>
    </row>
    <row r="34" spans="1:15" ht="15" x14ac:dyDescent="0.25">
      <c r="A34" s="49"/>
      <c r="B34" s="58"/>
      <c r="C34" s="73"/>
      <c r="D34" s="74"/>
      <c r="E34" s="74"/>
      <c r="F34" s="74"/>
      <c r="G34" s="75"/>
      <c r="H34" s="1"/>
      <c r="N34" s="1"/>
      <c r="O34" s="1"/>
    </row>
    <row r="35" spans="1:15" ht="15" x14ac:dyDescent="0.25">
      <c r="A35" s="47"/>
      <c r="B35" s="59" t="s">
        <v>28</v>
      </c>
      <c r="C35" s="87">
        <f>SUM(C13+C23)</f>
        <v>40734677370.939598</v>
      </c>
      <c r="D35" s="87">
        <f>SUM(D13+D23)</f>
        <v>298402926781.17395</v>
      </c>
      <c r="E35" s="87">
        <f>SUM(E13+E23)</f>
        <v>298777444270.12665</v>
      </c>
      <c r="F35" s="88">
        <f>SUM(C35+D35-E35)</f>
        <v>40360159881.986877</v>
      </c>
      <c r="G35" s="89">
        <f>SUM(F35-C35)</f>
        <v>-374517488.95272064</v>
      </c>
      <c r="H35" s="1"/>
      <c r="N35" s="1"/>
      <c r="O35" s="1"/>
    </row>
    <row r="36" spans="1:15" ht="15.75" customHeight="1" x14ac:dyDescent="0.25">
      <c r="A36" s="42"/>
      <c r="B36" s="9"/>
      <c r="C36" s="6"/>
      <c r="D36" s="9"/>
      <c r="E36" s="9"/>
      <c r="F36" s="9"/>
      <c r="G36" s="9"/>
      <c r="H36" s="1"/>
      <c r="N36" s="1"/>
      <c r="O36" s="1"/>
    </row>
    <row r="37" spans="1:15" ht="15.75" customHeight="1" x14ac:dyDescent="0.25">
      <c r="A37" s="42"/>
      <c r="B37" s="50" t="s">
        <v>31</v>
      </c>
      <c r="C37" s="29"/>
      <c r="D37" s="29"/>
      <c r="E37" s="29"/>
      <c r="F37" s="29"/>
      <c r="G37" s="29"/>
      <c r="H37" s="1"/>
      <c r="N37" s="1"/>
      <c r="O37" s="1"/>
    </row>
    <row r="38" spans="1:15" ht="15.75" customHeight="1" x14ac:dyDescent="0.25">
      <c r="A38" s="42"/>
      <c r="B38" s="29"/>
      <c r="C38" s="29"/>
      <c r="D38" s="29"/>
      <c r="E38" s="29"/>
      <c r="F38" s="29"/>
      <c r="G38" s="29"/>
      <c r="H38" s="1"/>
      <c r="N38" s="1"/>
      <c r="O38" s="1"/>
    </row>
    <row r="39" spans="1:15" ht="15.75" hidden="1" customHeight="1" x14ac:dyDescent="0.25">
      <c r="A39" s="42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2"/>
      <c r="B40" s="35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2"/>
      <c r="B41" s="36"/>
      <c r="C41" s="5"/>
      <c r="D41" s="27"/>
      <c r="E41" s="30"/>
      <c r="F41" s="30"/>
      <c r="G41" s="30"/>
      <c r="H41" s="1"/>
      <c r="N41" s="1"/>
      <c r="O41" s="1"/>
    </row>
    <row r="42" spans="1:15" ht="15.75" hidden="1" customHeight="1" x14ac:dyDescent="0.25">
      <c r="A42" s="42"/>
      <c r="B42" s="32"/>
      <c r="C42" s="6"/>
      <c r="D42" s="9"/>
      <c r="E42" s="28"/>
      <c r="F42" s="28"/>
      <c r="G42" s="28"/>
      <c r="H42" s="1"/>
      <c r="N42" s="1"/>
      <c r="O42" s="1"/>
    </row>
    <row r="43" spans="1:15" ht="15.75" hidden="1" customHeight="1" x14ac:dyDescent="0.25">
      <c r="A43" s="42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2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2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2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7"/>
      <c r="C47" s="7"/>
      <c r="D47" s="1"/>
      <c r="E47" s="1"/>
      <c r="F47" s="1"/>
    </row>
    <row r="48" spans="1:15" ht="15" hidden="1" customHeight="1" x14ac:dyDescent="0.25">
      <c r="B48" s="37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2022-01-25T21:55:16Z</cp:lastPrinted>
  <dcterms:created xsi:type="dcterms:W3CDTF">2014-09-04T18:46:51Z</dcterms:created>
  <dcterms:modified xsi:type="dcterms:W3CDTF">2022-01-25T21:59:37Z</dcterms:modified>
</cp:coreProperties>
</file>