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Diciembre\Cuarto Trimestre\Presupuestales\"/>
    </mc:Choice>
  </mc:AlternateContent>
  <bookViews>
    <workbookView xWindow="0" yWindow="0" windowWidth="20490" windowHeight="6855"/>
  </bookViews>
  <sheets>
    <sheet name="Hoja1" sheetId="4" r:id="rId1"/>
  </sheets>
  <definedNames>
    <definedName name="_xlnm.Print_Area" localSheetId="0">Hoja1!$A$2:$I$46</definedName>
  </definedNames>
  <calcPr calcId="152511"/>
</workbook>
</file>

<file path=xl/calcChain.xml><?xml version="1.0" encoding="utf-8"?>
<calcChain xmlns="http://schemas.openxmlformats.org/spreadsheetml/2006/main">
  <c r="I36" i="4" l="1"/>
  <c r="I37" i="4"/>
  <c r="I38" i="4"/>
  <c r="I35" i="4"/>
  <c r="I34" i="4" s="1"/>
  <c r="I28" i="4"/>
  <c r="I29" i="4"/>
  <c r="I30" i="4"/>
  <c r="I31" i="4"/>
  <c r="I32" i="4"/>
  <c r="I33" i="4"/>
  <c r="I27" i="4"/>
  <c r="I17" i="4"/>
  <c r="I24" i="4"/>
  <c r="I25" i="4"/>
  <c r="I23" i="4"/>
  <c r="I15" i="4"/>
  <c r="I16" i="4"/>
  <c r="I18" i="4"/>
  <c r="I19" i="4"/>
  <c r="I20" i="4"/>
  <c r="I21" i="4"/>
  <c r="I14" i="4"/>
  <c r="I10" i="4"/>
  <c r="I22" i="4" l="1"/>
  <c r="I26" i="4"/>
  <c r="I13" i="4"/>
  <c r="I39" i="4" s="1"/>
  <c r="E34" i="4"/>
  <c r="G34" i="4"/>
  <c r="H34" i="4"/>
  <c r="D34" i="4"/>
  <c r="E26" i="4"/>
  <c r="G26" i="4"/>
  <c r="H26" i="4"/>
  <c r="D26" i="4"/>
  <c r="E22" i="4"/>
  <c r="G22" i="4"/>
  <c r="H22" i="4"/>
  <c r="D22" i="4"/>
  <c r="E13" i="4"/>
  <c r="G13" i="4"/>
  <c r="H13" i="4"/>
  <c r="D13" i="4"/>
  <c r="F12" i="4" l="1"/>
  <c r="F21" i="4"/>
  <c r="F20" i="4"/>
  <c r="F19" i="4"/>
  <c r="F13" i="4" l="1"/>
  <c r="E10" i="4"/>
  <c r="E39" i="4" s="1"/>
  <c r="F37" i="4"/>
  <c r="H10" i="4"/>
  <c r="H39" i="4" s="1"/>
  <c r="G10" i="4"/>
  <c r="G39" i="4" s="1"/>
  <c r="F11" i="4" l="1"/>
  <c r="F36" i="4" l="1"/>
  <c r="F35" i="4"/>
  <c r="F33" i="4"/>
  <c r="F32" i="4"/>
  <c r="F31" i="4"/>
  <c r="F30" i="4"/>
  <c r="D29" i="4"/>
  <c r="F27" i="4"/>
  <c r="F25" i="4"/>
  <c r="I12" i="4"/>
  <c r="I11" i="4"/>
  <c r="F10" i="4"/>
  <c r="D10" i="4"/>
  <c r="D39" i="4" s="1"/>
  <c r="F34" i="4" l="1"/>
  <c r="F22" i="4"/>
  <c r="F26" i="4"/>
  <c r="F39" i="4" l="1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<sst xmlns="http://schemas.openxmlformats.org/spreadsheetml/2006/main" count="45" uniqueCount="45">
  <si>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</si>
  <si>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</si>
  <si>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</si>
  <si>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</si>
  <si>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</si>
  <si>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</si>
  <si>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</si>
  <si>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</si>
  <si>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</si>
  <si>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</si>
  <si>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</si>
  <si>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</si>
  <si>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</si>
  <si>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</si>
  <si>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</si>
  <si>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</si>
  <si>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</si>
  <si>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</si>
  <si>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</si>
  <si>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</si>
  <si>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</si>
  <si>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</si>
  <si>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</si>
  <si>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</si>
  <si>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</si>
  <si>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</si>
  <si>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</si>
  <si>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</si>
  <si>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</si>
  <si>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</si>
  <si>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</si>
  <si>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</si>
  <si>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</si>
  <si>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</si>
  <si>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</si>
  <si>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</si>
  <si>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</si>
  <si>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</si>
  <si>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</si>
  <si>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</si>
  <si>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</si>
  <si>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al 31 de Diciembre del  2021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</si>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</sst>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7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Fill="1" applyBorder="1"/>
    <xf numFmtId="0" fontId="17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>
      <alignment horizontal="center" vertical="top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7" fontId="12" fillId="0" borderId="10" xfId="1" applyNumberFormat="1" applyFont="1" applyFill="1" applyBorder="1" applyAlignment="1" applyProtection="1">
      <alignment horizontal="right" vertical="center" wrapText="1"/>
    </xf>
    <xf numFmtId="167" fontId="12" fillId="0" borderId="0" xfId="1" applyNumberFormat="1" applyFont="1" applyFill="1" applyBorder="1" applyAlignment="1" applyProtection="1">
      <alignment horizontal="right" vertical="center" wrapText="1"/>
    </xf>
    <xf numFmtId="167" fontId="12" fillId="0" borderId="11" xfId="1" applyNumberFormat="1" applyFont="1" applyFill="1" applyBorder="1" applyAlignment="1" applyProtection="1">
      <alignment horizontal="right" vertical="center" wrapText="1"/>
    </xf>
    <xf numFmtId="167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7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7" fontId="16" fillId="0" borderId="11" xfId="1" applyNumberFormat="1" applyFont="1" applyFill="1" applyBorder="1" applyAlignment="1" applyProtection="1">
      <alignment horizontal="right" vertical="center" wrapText="1"/>
    </xf>
    <xf numFmtId="167" fontId="13" fillId="0" borderId="11" xfId="1" applyNumberFormat="1" applyFont="1" applyFill="1" applyBorder="1" applyAlignment="1" applyProtection="1">
      <alignment horizontal="right" vertical="center" wrapText="1"/>
    </xf>
    <xf numFmtId="167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7" fontId="12" fillId="0" borderId="1" xfId="1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zoomScaleNormal="100" zoomScaleSheetLayoutView="100" workbookViewId="0">
      <selection activeCell="B5" sqref="B5:I5"/>
    </sheetView>
  </sheetViews>
  <sheetFormatPr baseColWidth="10" defaultColWidth="0" defaultRowHeight="15" zeroHeight="1" x14ac:dyDescent="0.25"/>
  <cols>
    <col min="1" max="1" width="3" customWidth="1"/>
    <col min="2" max="2" width="8.140625" style="14" customWidth="1"/>
    <col min="3" max="3" width="31.140625" style="14" customWidth="1"/>
    <col min="4" max="4" width="16.42578125" style="14" bestFit="1" customWidth="1"/>
    <col min="5" max="5" width="18" style="14" customWidth="1"/>
    <col min="6" max="7" width="16.7109375" style="14" bestFit="1" customWidth="1"/>
    <col min="8" max="8" width="18.85546875" style="14" bestFit="1" customWidth="1"/>
    <col min="9" max="9" width="16.28515625" style="14" bestFit="1" customWidth="1"/>
    <col min="10" max="10" width="11.42578125" customWidth="1"/>
    <col min="11" max="14" width="0" hidden="1" customWidth="1"/>
    <col min="15" max="16384" width="11.42578125" hidden="1"/>
  </cols>
  <sheetData>
    <row r="1" spans="1:14" x14ac:dyDescent="0.25"/>
    <row r="2" spans="1:14" s="2" customFormat="1" x14ac:dyDescent="0.25">
      <c r="A2" s="1"/>
      <c r="B2" s="15" t="s">
        <v>42</v>
      </c>
      <c r="C2" s="16"/>
      <c r="D2" s="16"/>
      <c r="E2" s="16"/>
      <c r="F2" s="16"/>
      <c r="G2" s="16"/>
      <c r="H2" s="16"/>
      <c r="I2" s="17"/>
      <c r="J2" s="7"/>
      <c r="K2" s="7"/>
      <c r="L2" s="3"/>
      <c r="M2" s="4"/>
    </row>
    <row r="3" spans="1:14" s="5" customFormat="1" ht="21" customHeight="1" x14ac:dyDescent="0.25">
      <c r="A3" s="1"/>
      <c r="B3" s="18" t="s">
        <v>0</v>
      </c>
      <c r="C3" s="19"/>
      <c r="D3" s="19"/>
      <c r="E3" s="19"/>
      <c r="F3" s="19"/>
      <c r="G3" s="19"/>
      <c r="H3" s="19"/>
      <c r="I3" s="20"/>
      <c r="J3" s="7"/>
      <c r="K3" s="7"/>
    </row>
    <row r="4" spans="1:14" s="2" customFormat="1" ht="20.25" customHeight="1" x14ac:dyDescent="0.25">
      <c r="A4" s="1"/>
      <c r="B4" s="18" t="s">
        <v>41</v>
      </c>
      <c r="C4" s="19"/>
      <c r="D4" s="19"/>
      <c r="E4" s="19"/>
      <c r="F4" s="19"/>
      <c r="G4" s="19"/>
      <c r="H4" s="19"/>
      <c r="I4" s="20"/>
      <c r="J4" s="7"/>
      <c r="K4" s="7"/>
      <c r="L4" s="7"/>
      <c r="M4" s="8"/>
      <c r="N4" s="8"/>
    </row>
    <row r="5" spans="1:14" s="2" customFormat="1" ht="18" customHeight="1" x14ac:dyDescent="0.25">
      <c r="A5" s="9"/>
      <c r="B5" s="21" t="s">
        <v>43</v>
      </c>
      <c r="C5" s="22"/>
      <c r="D5" s="22"/>
      <c r="E5" s="22"/>
      <c r="F5" s="22"/>
      <c r="G5" s="22"/>
      <c r="H5" s="22"/>
      <c r="I5" s="23"/>
      <c r="J5" s="7"/>
      <c r="K5" s="7"/>
      <c r="L5" s="7"/>
      <c r="M5" s="10"/>
      <c r="N5" s="10"/>
    </row>
    <row r="6" spans="1:14" s="2" customFormat="1" x14ac:dyDescent="0.25">
      <c r="A6" s="11"/>
      <c r="B6" s="24"/>
      <c r="C6" s="25"/>
      <c r="D6" s="25"/>
      <c r="E6" s="26"/>
      <c r="F6" s="26"/>
      <c r="G6" s="26"/>
      <c r="H6" s="26"/>
      <c r="I6" s="27"/>
      <c r="J6" s="12"/>
      <c r="K6" s="12"/>
      <c r="L6" s="13"/>
      <c r="M6" s="6"/>
      <c r="N6" s="6"/>
    </row>
    <row r="7" spans="1:14" ht="15" customHeight="1" x14ac:dyDescent="0.25">
      <c r="B7" s="44" t="s">
        <v>1</v>
      </c>
      <c r="C7" s="44"/>
      <c r="D7" s="45" t="s">
        <v>2</v>
      </c>
      <c r="E7" s="45"/>
      <c r="F7" s="45"/>
      <c r="G7" s="45"/>
      <c r="H7" s="45"/>
      <c r="I7" s="44" t="s">
        <v>3</v>
      </c>
    </row>
    <row r="8" spans="1:14" ht="25.5" x14ac:dyDescent="0.25">
      <c r="B8" s="44"/>
      <c r="C8" s="44"/>
      <c r="D8" s="46" t="s">
        <v>4</v>
      </c>
      <c r="E8" s="46" t="s">
        <v>5</v>
      </c>
      <c r="F8" s="47" t="s">
        <v>6</v>
      </c>
      <c r="G8" s="47" t="s">
        <v>7</v>
      </c>
      <c r="H8" s="46" t="s">
        <v>8</v>
      </c>
      <c r="I8" s="44"/>
    </row>
    <row r="9" spans="1:14" ht="15.75" customHeight="1" x14ac:dyDescent="0.25">
      <c r="B9" s="44"/>
      <c r="C9" s="44"/>
      <c r="D9" s="47">
        <v>1</v>
      </c>
      <c r="E9" s="47">
        <v>2</v>
      </c>
      <c r="F9" s="47" t="s">
        <v>9</v>
      </c>
      <c r="G9" s="47">
        <v>4</v>
      </c>
      <c r="H9" s="47">
        <v>5</v>
      </c>
      <c r="I9" s="47" t="s">
        <v>10</v>
      </c>
    </row>
    <row r="10" spans="1:14" ht="30.75" customHeight="1" x14ac:dyDescent="0.25">
      <c r="B10" s="28" t="s">
        <v>11</v>
      </c>
      <c r="C10" s="29"/>
      <c r="D10" s="48">
        <f>SUM(D11:D12)</f>
        <v>0</v>
      </c>
      <c r="E10" s="49">
        <f t="shared" ref="E10:H10" si="0">SUM(E11:E12)</f>
        <v>0</v>
      </c>
      <c r="F10" s="50">
        <f t="shared" si="0"/>
        <v>0</v>
      </c>
      <c r="G10" s="49">
        <f t="shared" si="0"/>
        <v>0</v>
      </c>
      <c r="H10" s="50">
        <f t="shared" si="0"/>
        <v>0</v>
      </c>
      <c r="I10" s="50">
        <f>SUM(I11:I12)</f>
        <v>0</v>
      </c>
    </row>
    <row r="11" spans="1:14" x14ac:dyDescent="0.25">
      <c r="B11" s="30"/>
      <c r="C11" s="31" t="s">
        <v>12</v>
      </c>
      <c r="D11" s="51">
        <v>0</v>
      </c>
      <c r="E11" s="52">
        <v>0</v>
      </c>
      <c r="F11" s="53">
        <f>SUM(D11+E11)</f>
        <v>0</v>
      </c>
      <c r="G11" s="52">
        <v>0</v>
      </c>
      <c r="H11" s="51">
        <v>0</v>
      </c>
      <c r="I11" s="54">
        <f>SUM(F11-G11)</f>
        <v>0</v>
      </c>
    </row>
    <row r="12" spans="1:14" x14ac:dyDescent="0.25">
      <c r="B12" s="30"/>
      <c r="C12" s="31" t="s">
        <v>13</v>
      </c>
      <c r="D12" s="51">
        <v>0</v>
      </c>
      <c r="E12" s="52">
        <v>0</v>
      </c>
      <c r="F12" s="53">
        <f>SUM(D12+E12)</f>
        <v>0</v>
      </c>
      <c r="G12" s="52">
        <v>0</v>
      </c>
      <c r="H12" s="51">
        <v>0</v>
      </c>
      <c r="I12" s="54">
        <f>SUM(F12-G12)</f>
        <v>0</v>
      </c>
    </row>
    <row r="13" spans="1:14" x14ac:dyDescent="0.25">
      <c r="B13" s="28" t="s">
        <v>14</v>
      </c>
      <c r="C13" s="29"/>
      <c r="D13" s="50">
        <f>SUM(D14:D21)</f>
        <v>4066542468.1599994</v>
      </c>
      <c r="E13" s="49">
        <f t="shared" ref="E13:I13" si="1">SUM(E14:E21)</f>
        <v>1039779828.97</v>
      </c>
      <c r="F13" s="50">
        <f t="shared" si="1"/>
        <v>5106322297.1299992</v>
      </c>
      <c r="G13" s="49">
        <f t="shared" si="1"/>
        <v>4955052214.9100008</v>
      </c>
      <c r="H13" s="50">
        <f t="shared" si="1"/>
        <v>4898344593.1800013</v>
      </c>
      <c r="I13" s="50">
        <f>SUM(I14:I21)</f>
        <v>151270082.21999997</v>
      </c>
    </row>
    <row r="14" spans="1:14" ht="18" customHeight="1" x14ac:dyDescent="0.25">
      <c r="B14" s="30"/>
      <c r="C14" s="31" t="s">
        <v>15</v>
      </c>
      <c r="D14" s="51">
        <v>3260825920.4299998</v>
      </c>
      <c r="E14" s="55">
        <v>946466175.96000004</v>
      </c>
      <c r="F14" s="53">
        <v>4207292096.3899999</v>
      </c>
      <c r="G14" s="52">
        <v>4118710377.5999999</v>
      </c>
      <c r="H14" s="51">
        <v>4062933584.8200002</v>
      </c>
      <c r="I14" s="54">
        <f>F14-G14</f>
        <v>88581718.789999962</v>
      </c>
    </row>
    <row r="15" spans="1:14" x14ac:dyDescent="0.25">
      <c r="B15" s="30"/>
      <c r="C15" s="31" t="s">
        <v>16</v>
      </c>
      <c r="D15" s="51">
        <v>280917966.85000002</v>
      </c>
      <c r="E15" s="55">
        <v>18169582.870000001</v>
      </c>
      <c r="F15" s="53">
        <v>299087549.72000003</v>
      </c>
      <c r="G15" s="52">
        <v>297231343.07999998</v>
      </c>
      <c r="H15" s="51">
        <v>297231343.07999998</v>
      </c>
      <c r="I15" s="54">
        <f t="shared" ref="I15:I21" si="2">F15-G15</f>
        <v>1856206.6400000453</v>
      </c>
    </row>
    <row r="16" spans="1:14" ht="25.5" x14ac:dyDescent="0.25">
      <c r="B16" s="30"/>
      <c r="C16" s="31" t="s">
        <v>17</v>
      </c>
      <c r="D16" s="51">
        <v>486991752.63999999</v>
      </c>
      <c r="E16" s="55">
        <v>67188805.879999995</v>
      </c>
      <c r="F16" s="53">
        <v>554180558.51999998</v>
      </c>
      <c r="G16" s="52">
        <v>497472649.79000002</v>
      </c>
      <c r="H16" s="51">
        <v>496541820.83999997</v>
      </c>
      <c r="I16" s="54">
        <f t="shared" si="2"/>
        <v>56707908.729999959</v>
      </c>
    </row>
    <row r="17" spans="2:9" x14ac:dyDescent="0.25">
      <c r="B17" s="30"/>
      <c r="C17" s="31" t="s">
        <v>18</v>
      </c>
      <c r="D17" s="51">
        <v>5809000</v>
      </c>
      <c r="E17" s="55">
        <v>11960048.619999999</v>
      </c>
      <c r="F17" s="53">
        <v>17769048.620000001</v>
      </c>
      <c r="G17" s="52">
        <v>14950174.050000001</v>
      </c>
      <c r="H17" s="51">
        <v>14950174.050000001</v>
      </c>
      <c r="I17" s="54">
        <f>F17-G17</f>
        <v>2818874.5700000003</v>
      </c>
    </row>
    <row r="18" spans="2:9" x14ac:dyDescent="0.25">
      <c r="B18" s="30"/>
      <c r="C18" s="31" t="s">
        <v>19</v>
      </c>
      <c r="D18" s="51">
        <v>31997828.239999998</v>
      </c>
      <c r="E18" s="55">
        <v>-4004784.36</v>
      </c>
      <c r="F18" s="53">
        <v>27993043.879999999</v>
      </c>
      <c r="G18" s="52">
        <v>26687670.390000001</v>
      </c>
      <c r="H18" s="51">
        <v>26687670.390000001</v>
      </c>
      <c r="I18" s="54">
        <f t="shared" si="2"/>
        <v>1305373.4899999984</v>
      </c>
    </row>
    <row r="19" spans="2:9" ht="25.5" x14ac:dyDescent="0.25">
      <c r="B19" s="30"/>
      <c r="C19" s="31" t="s">
        <v>20</v>
      </c>
      <c r="D19" s="51">
        <v>0</v>
      </c>
      <c r="E19" s="52">
        <v>0</v>
      </c>
      <c r="F19" s="53">
        <f t="shared" ref="F19:F21" si="3">SUM(D19+E19)</f>
        <v>0</v>
      </c>
      <c r="G19" s="52">
        <v>0</v>
      </c>
      <c r="H19" s="51">
        <v>0</v>
      </c>
      <c r="I19" s="54">
        <f t="shared" si="2"/>
        <v>0</v>
      </c>
    </row>
    <row r="20" spans="2:9" x14ac:dyDescent="0.25">
      <c r="B20" s="30"/>
      <c r="C20" s="31" t="s">
        <v>21</v>
      </c>
      <c r="D20" s="51">
        <v>0</v>
      </c>
      <c r="E20" s="52">
        <v>0</v>
      </c>
      <c r="F20" s="53">
        <f t="shared" si="3"/>
        <v>0</v>
      </c>
      <c r="G20" s="52">
        <v>0</v>
      </c>
      <c r="H20" s="51">
        <v>0</v>
      </c>
      <c r="I20" s="54">
        <f t="shared" si="2"/>
        <v>0</v>
      </c>
    </row>
    <row r="21" spans="2:9" x14ac:dyDescent="0.25">
      <c r="B21" s="30"/>
      <c r="C21" s="31" t="s">
        <v>22</v>
      </c>
      <c r="D21" s="51">
        <v>0</v>
      </c>
      <c r="E21" s="52">
        <v>0</v>
      </c>
      <c r="F21" s="53">
        <f t="shared" si="3"/>
        <v>0</v>
      </c>
      <c r="G21" s="52">
        <v>0</v>
      </c>
      <c r="H21" s="51">
        <v>0</v>
      </c>
      <c r="I21" s="54">
        <f t="shared" si="2"/>
        <v>0</v>
      </c>
    </row>
    <row r="22" spans="2:9" x14ac:dyDescent="0.25">
      <c r="B22" s="28" t="s">
        <v>23</v>
      </c>
      <c r="C22" s="29"/>
      <c r="D22" s="50">
        <f>SUM(D23:D25)</f>
        <v>3357845721.4099998</v>
      </c>
      <c r="E22" s="49">
        <f t="shared" ref="E22:H22" si="4">SUM(E23:E25)</f>
        <v>202109268.66999999</v>
      </c>
      <c r="F22" s="50">
        <f t="shared" si="4"/>
        <v>3559954990.0799999</v>
      </c>
      <c r="G22" s="49">
        <f t="shared" si="4"/>
        <v>3409171038.3500004</v>
      </c>
      <c r="H22" s="50">
        <f t="shared" si="4"/>
        <v>3401076364.4300003</v>
      </c>
      <c r="I22" s="50">
        <f>SUM(I23:I25)</f>
        <v>150783951.72999978</v>
      </c>
    </row>
    <row r="23" spans="2:9" ht="38.25" x14ac:dyDescent="0.25">
      <c r="B23" s="30"/>
      <c r="C23" s="31" t="s">
        <v>24</v>
      </c>
      <c r="D23" s="51">
        <v>1337717566.1199999</v>
      </c>
      <c r="E23" s="55">
        <v>408372382.19999999</v>
      </c>
      <c r="F23" s="53">
        <v>1746089948.3199999</v>
      </c>
      <c r="G23" s="52">
        <v>1728690410.6900001</v>
      </c>
      <c r="H23" s="51">
        <v>1728132186.8</v>
      </c>
      <c r="I23" s="54">
        <f>F23-G23</f>
        <v>17399537.629999876</v>
      </c>
    </row>
    <row r="24" spans="2:9" ht="25.5" x14ac:dyDescent="0.25">
      <c r="B24" s="30"/>
      <c r="C24" s="31" t="s">
        <v>25</v>
      </c>
      <c r="D24" s="51">
        <v>2020128155.29</v>
      </c>
      <c r="E24" s="55">
        <v>-206263113.53</v>
      </c>
      <c r="F24" s="53">
        <v>1813865041.76</v>
      </c>
      <c r="G24" s="52">
        <v>1680480627.6600001</v>
      </c>
      <c r="H24" s="51">
        <v>1672944177.6300001</v>
      </c>
      <c r="I24" s="54">
        <f t="shared" ref="I24:I25" si="5">F24-G24</f>
        <v>133384414.0999999</v>
      </c>
    </row>
    <row r="25" spans="2:9" x14ac:dyDescent="0.25">
      <c r="B25" s="30"/>
      <c r="C25" s="31" t="s">
        <v>40</v>
      </c>
      <c r="D25" s="51">
        <v>0</v>
      </c>
      <c r="E25" s="52">
        <v>0</v>
      </c>
      <c r="F25" s="53">
        <f t="shared" ref="F25:F37" si="6">SUM(D25+E25)</f>
        <v>0</v>
      </c>
      <c r="G25" s="52">
        <v>0</v>
      </c>
      <c r="H25" s="51">
        <v>0</v>
      </c>
      <c r="I25" s="54">
        <f t="shared" si="5"/>
        <v>0</v>
      </c>
    </row>
    <row r="26" spans="2:9" x14ac:dyDescent="0.25">
      <c r="B26" s="28" t="s">
        <v>26</v>
      </c>
      <c r="C26" s="29"/>
      <c r="D26" s="50">
        <f>SUM(D27:D28)</f>
        <v>37059179.43</v>
      </c>
      <c r="E26" s="49">
        <f t="shared" ref="E26:I26" si="7">SUM(E27:E28)</f>
        <v>3929152.95</v>
      </c>
      <c r="F26" s="50">
        <f t="shared" si="7"/>
        <v>40988332.380000003</v>
      </c>
      <c r="G26" s="49">
        <f t="shared" si="7"/>
        <v>39315684.57</v>
      </c>
      <c r="H26" s="50">
        <f t="shared" si="7"/>
        <v>39315684.57</v>
      </c>
      <c r="I26" s="50">
        <f>SUM(I27:I33)</f>
        <v>1672647.8100000024</v>
      </c>
    </row>
    <row r="27" spans="2:9" ht="25.5" x14ac:dyDescent="0.25">
      <c r="B27" s="30"/>
      <c r="C27" s="31" t="s">
        <v>27</v>
      </c>
      <c r="D27" s="51">
        <v>0</v>
      </c>
      <c r="E27" s="52"/>
      <c r="F27" s="53">
        <f t="shared" si="6"/>
        <v>0</v>
      </c>
      <c r="G27" s="52">
        <v>0</v>
      </c>
      <c r="H27" s="51">
        <v>0</v>
      </c>
      <c r="I27" s="54">
        <f>F27-G27</f>
        <v>0</v>
      </c>
    </row>
    <row r="28" spans="2:9" x14ac:dyDescent="0.25">
      <c r="B28" s="30"/>
      <c r="C28" s="31" t="s">
        <v>28</v>
      </c>
      <c r="D28" s="51">
        <v>37059179.43</v>
      </c>
      <c r="E28" s="55">
        <v>3929152.95</v>
      </c>
      <c r="F28" s="53">
        <v>40988332.380000003</v>
      </c>
      <c r="G28" s="52">
        <v>39315684.57</v>
      </c>
      <c r="H28" s="51">
        <v>39315684.57</v>
      </c>
      <c r="I28" s="54">
        <f t="shared" ref="I28:I33" si="8">F28-G28</f>
        <v>1672647.8100000024</v>
      </c>
    </row>
    <row r="29" spans="2:9" x14ac:dyDescent="0.25">
      <c r="B29" s="28" t="s">
        <v>29</v>
      </c>
      <c r="C29" s="29"/>
      <c r="D29" s="50">
        <f>SUM(D30:D33)</f>
        <v>0</v>
      </c>
      <c r="E29" s="49">
        <v>0</v>
      </c>
      <c r="F29" s="50">
        <v>0</v>
      </c>
      <c r="G29" s="49">
        <v>0</v>
      </c>
      <c r="H29" s="50">
        <v>0</v>
      </c>
      <c r="I29" s="54">
        <f t="shared" si="8"/>
        <v>0</v>
      </c>
    </row>
    <row r="30" spans="2:9" x14ac:dyDescent="0.25">
      <c r="B30" s="30"/>
      <c r="C30" s="31" t="s">
        <v>30</v>
      </c>
      <c r="D30" s="51">
        <v>0</v>
      </c>
      <c r="E30" s="52">
        <v>0</v>
      </c>
      <c r="F30" s="53">
        <f t="shared" si="6"/>
        <v>0</v>
      </c>
      <c r="G30" s="52">
        <v>0</v>
      </c>
      <c r="H30" s="51">
        <v>0</v>
      </c>
      <c r="I30" s="54">
        <f t="shared" si="8"/>
        <v>0</v>
      </c>
    </row>
    <row r="31" spans="2:9" x14ac:dyDescent="0.25">
      <c r="B31" s="30"/>
      <c r="C31" s="31" t="s">
        <v>31</v>
      </c>
      <c r="D31" s="51">
        <v>0</v>
      </c>
      <c r="E31" s="52">
        <v>0</v>
      </c>
      <c r="F31" s="53">
        <f t="shared" si="6"/>
        <v>0</v>
      </c>
      <c r="G31" s="52">
        <v>0</v>
      </c>
      <c r="H31" s="51">
        <v>0</v>
      </c>
      <c r="I31" s="54">
        <f t="shared" si="8"/>
        <v>0</v>
      </c>
    </row>
    <row r="32" spans="2:9" ht="25.5" x14ac:dyDescent="0.25">
      <c r="B32" s="30"/>
      <c r="C32" s="31" t="s">
        <v>32</v>
      </c>
      <c r="D32" s="51">
        <v>0</v>
      </c>
      <c r="E32" s="52">
        <v>0</v>
      </c>
      <c r="F32" s="53">
        <f t="shared" si="6"/>
        <v>0</v>
      </c>
      <c r="G32" s="52">
        <v>0</v>
      </c>
      <c r="H32" s="51">
        <v>0</v>
      </c>
      <c r="I32" s="54">
        <f t="shared" si="8"/>
        <v>0</v>
      </c>
    </row>
    <row r="33" spans="2:10" ht="25.5" x14ac:dyDescent="0.25">
      <c r="B33" s="30"/>
      <c r="C33" s="31" t="s">
        <v>33</v>
      </c>
      <c r="D33" s="51">
        <v>0</v>
      </c>
      <c r="E33" s="52">
        <v>0</v>
      </c>
      <c r="F33" s="53">
        <f t="shared" si="6"/>
        <v>0</v>
      </c>
      <c r="G33" s="52">
        <v>0</v>
      </c>
      <c r="H33" s="51">
        <v>0</v>
      </c>
      <c r="I33" s="54">
        <f t="shared" si="8"/>
        <v>0</v>
      </c>
    </row>
    <row r="34" spans="2:10" ht="27.75" customHeight="1" x14ac:dyDescent="0.25">
      <c r="B34" s="28" t="s">
        <v>34</v>
      </c>
      <c r="C34" s="29"/>
      <c r="D34" s="50">
        <f>SUM(D35:D38)</f>
        <v>0</v>
      </c>
      <c r="E34" s="49">
        <f t="shared" ref="E34:I34" si="9">SUM(E35:E38)</f>
        <v>326486.40000000002</v>
      </c>
      <c r="F34" s="50">
        <f t="shared" si="9"/>
        <v>326486.40000000002</v>
      </c>
      <c r="G34" s="49">
        <f t="shared" si="9"/>
        <v>326486.40000000002</v>
      </c>
      <c r="H34" s="50">
        <f t="shared" si="9"/>
        <v>326486.40000000002</v>
      </c>
      <c r="I34" s="50">
        <f>SUM(I35:I38)</f>
        <v>0</v>
      </c>
    </row>
    <row r="35" spans="2:10" x14ac:dyDescent="0.25">
      <c r="B35" s="30"/>
      <c r="C35" s="31" t="s">
        <v>35</v>
      </c>
      <c r="D35" s="51">
        <v>0</v>
      </c>
      <c r="E35" s="52">
        <v>0</v>
      </c>
      <c r="F35" s="54">
        <f t="shared" si="6"/>
        <v>0</v>
      </c>
      <c r="G35" s="52">
        <v>0</v>
      </c>
      <c r="H35" s="51">
        <v>0</v>
      </c>
      <c r="I35" s="54">
        <f>F35-G35</f>
        <v>0</v>
      </c>
    </row>
    <row r="36" spans="2:10" ht="25.5" x14ac:dyDescent="0.25">
      <c r="B36" s="30"/>
      <c r="C36" s="31" t="s">
        <v>37</v>
      </c>
      <c r="D36" s="51">
        <v>0</v>
      </c>
      <c r="E36" s="52">
        <v>0</v>
      </c>
      <c r="F36" s="54">
        <f t="shared" si="6"/>
        <v>0</v>
      </c>
      <c r="G36" s="52">
        <v>0</v>
      </c>
      <c r="H36" s="51">
        <v>0</v>
      </c>
      <c r="I36" s="54">
        <f t="shared" ref="I36:I38" si="10">F36-G36</f>
        <v>0</v>
      </c>
    </row>
    <row r="37" spans="2:10" ht="25.5" x14ac:dyDescent="0.25">
      <c r="B37" s="30"/>
      <c r="C37" s="31" t="s">
        <v>38</v>
      </c>
      <c r="D37" s="51">
        <v>0</v>
      </c>
      <c r="E37" s="52">
        <v>0</v>
      </c>
      <c r="F37" s="54">
        <f t="shared" si="6"/>
        <v>0</v>
      </c>
      <c r="G37" s="52">
        <v>0</v>
      </c>
      <c r="H37" s="51">
        <v>0</v>
      </c>
      <c r="I37" s="54">
        <f t="shared" si="10"/>
        <v>0</v>
      </c>
    </row>
    <row r="38" spans="2:10" ht="25.5" x14ac:dyDescent="0.25">
      <c r="B38" s="30"/>
      <c r="C38" s="31" t="s">
        <v>39</v>
      </c>
      <c r="D38" s="51">
        <v>0</v>
      </c>
      <c r="E38" s="52">
        <v>326486.40000000002</v>
      </c>
      <c r="F38" s="54">
        <v>326486.40000000002</v>
      </c>
      <c r="G38" s="52">
        <v>326486.40000000002</v>
      </c>
      <c r="H38" s="51">
        <v>326486.40000000002</v>
      </c>
      <c r="I38" s="54">
        <f t="shared" si="10"/>
        <v>0</v>
      </c>
    </row>
    <row r="39" spans="2:10" x14ac:dyDescent="0.25">
      <c r="B39" s="32" t="s">
        <v>36</v>
      </c>
      <c r="C39" s="33"/>
      <c r="D39" s="56">
        <f>SUM(D10+D13+D22+D26+D29+D34)</f>
        <v>7461447369</v>
      </c>
      <c r="E39" s="56">
        <f t="shared" ref="E39:I39" si="11">SUM(E10+E13+E22+E26+E29+E34)</f>
        <v>1246144736.9900002</v>
      </c>
      <c r="F39" s="56">
        <f t="shared" si="11"/>
        <v>8707592105.9899979</v>
      </c>
      <c r="G39" s="56">
        <f t="shared" si="11"/>
        <v>8403865424.2300005</v>
      </c>
      <c r="H39" s="56">
        <f t="shared" si="11"/>
        <v>8339063128.5800009</v>
      </c>
      <c r="I39" s="56">
        <f>SUM(I10+I13+I22+I26+I29+I34)</f>
        <v>303726681.75999975</v>
      </c>
    </row>
    <row r="40" spans="2:10" x14ac:dyDescent="0.25">
      <c r="E40" s="34"/>
      <c r="H40" s="34"/>
    </row>
    <row r="41" spans="2:10" x14ac:dyDescent="0.25">
      <c r="B41" s="57" t="s">
        <v>44</v>
      </c>
      <c r="C41" s="57"/>
      <c r="D41" s="57"/>
      <c r="E41" s="57"/>
      <c r="F41" s="57"/>
      <c r="G41" s="57"/>
      <c r="H41" s="57"/>
      <c r="I41" s="57"/>
      <c r="J41" s="57"/>
    </row>
    <row r="42" spans="2:10" x14ac:dyDescent="0.25">
      <c r="B42" s="35"/>
      <c r="C42" s="35"/>
      <c r="D42" s="36"/>
      <c r="E42" s="36"/>
      <c r="F42" s="36"/>
      <c r="G42" s="37"/>
      <c r="H42" s="37"/>
      <c r="I42" s="37"/>
    </row>
    <row r="43" spans="2:10" hidden="1" x14ac:dyDescent="0.25">
      <c r="D43" s="38"/>
      <c r="E43" s="36"/>
      <c r="F43" s="36"/>
    </row>
    <row r="44" spans="2:10" hidden="1" x14ac:dyDescent="0.25">
      <c r="B44" s="39"/>
      <c r="C44" s="39"/>
      <c r="D44" s="39"/>
      <c r="E44" s="39"/>
      <c r="F44" s="39"/>
      <c r="G44" s="39"/>
      <c r="H44" s="39"/>
      <c r="I44" s="39"/>
    </row>
    <row r="45" spans="2:10" ht="14.25" hidden="1" customHeight="1" x14ac:dyDescent="0.25">
      <c r="B45" s="40"/>
      <c r="C45" s="40"/>
      <c r="D45" s="39"/>
      <c r="E45" s="39"/>
      <c r="F45" s="39"/>
      <c r="G45" s="41"/>
      <c r="H45" s="41"/>
      <c r="I45" s="41"/>
    </row>
    <row r="46" spans="2:10" hidden="1" x14ac:dyDescent="0.25">
      <c r="B46" s="42"/>
      <c r="C46" s="42"/>
      <c r="D46" s="39"/>
      <c r="E46" s="39"/>
      <c r="F46" s="39"/>
      <c r="G46" s="43"/>
      <c r="H46" s="43"/>
      <c r="I46" s="43"/>
    </row>
    <row r="47" spans="2:10" x14ac:dyDescent="0.25"/>
    <row r="48" spans="2:10" x14ac:dyDescent="0.25"/>
    <row r="49" x14ac:dyDescent="0.25"/>
  </sheetData>
  <mergeCells count="20">
    <mergeCell ref="B46:C46"/>
    <mergeCell ref="G46:I46"/>
    <mergeCell ref="B10:C10"/>
    <mergeCell ref="B13:C13"/>
    <mergeCell ref="B22:C22"/>
    <mergeCell ref="B26:C26"/>
    <mergeCell ref="B29:C29"/>
    <mergeCell ref="B34:C34"/>
    <mergeCell ref="B39:C39"/>
    <mergeCell ref="B41:J41"/>
    <mergeCell ref="G42:I42"/>
    <mergeCell ref="B45:C45"/>
    <mergeCell ref="G45:I45"/>
    <mergeCell ref="B7:C9"/>
    <mergeCell ref="I7:I8"/>
    <mergeCell ref="B5:I5"/>
    <mergeCell ref="B2:I2"/>
    <mergeCell ref="B3:I3"/>
    <mergeCell ref="B4:I4"/>
    <mergeCell ref="D7:H7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Luis Andres Sanchez Flores</cp:lastModifiedBy>
  <cp:revision/>
  <cp:lastPrinted>2022-01-26T00:50:50Z</cp:lastPrinted>
  <dcterms:created xsi:type="dcterms:W3CDTF">2016-04-26T15:25:20Z</dcterms:created>
  <dcterms:modified xsi:type="dcterms:W3CDTF">2022-01-26T00:51:18Z</dcterms:modified>
</cp:coreProperties>
</file>