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079C9A96-9789-4871-97FE-47A5F07359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Depor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G11" i="1"/>
  <c r="D12" i="1"/>
  <c r="F12" i="1" l="1"/>
  <c r="E12" i="1"/>
  <c r="G10" i="1"/>
  <c r="G7" i="1"/>
  <c r="G9" i="1"/>
  <c r="G8" i="1"/>
  <c r="G6" i="1"/>
  <c r="H6" i="1" s="1"/>
</calcChain>
</file>

<file path=xl/sharedStrings.xml><?xml version="1.0" encoding="utf-8"?>
<sst xmlns="http://schemas.openxmlformats.org/spreadsheetml/2006/main" count="28" uniqueCount="21">
  <si>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</si>
  <si>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</si>
  <si>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</si>
  <si>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</si>
  <si>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</si>
  <si>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</si>
  <si>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</si>
  <si>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</si>
  <si>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</si>
  <si>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</si>
  <si>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</si>
  <si>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</si>
  <si>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</si>
  <si>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</si>
  <si>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</si>
  <si>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Sandra Graciela Vizcaino Meza</t>
  </si>
  <si>
    <t>COMISIÓN COLEGIADA Y PERMANENTE DE DEPORTES 2021</t>
  </si>
  <si>
    <t>Claudio Alberto De Angelis Martínez</t>
  </si>
  <si>
    <t>Gabriela Alejandra Magaña Enriquez</t>
  </si>
  <si>
    <t>Omar Antonio Borboa Becerra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</si>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</sst>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24-4E3F-B669-CE32E13CCB7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24-4E3F-B669-CE32E13CCB7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24-4E3F-B669-CE32E13CCB7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24-4E3F-B669-CE32E13CCB7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24-4E3F-B669-CE32E13CCB7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24-4E3F-B669-CE32E13CCB7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24-4E3F-B669-CE32E13CCB7E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Deportes'!$G$6:$G$11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24-4E3F-B669-CE32E13CC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83280"/>
        <c:axId val="174284456"/>
      </c:barChart>
      <c:catAx>
        <c:axId val="17428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74284456"/>
        <c:crosses val="autoZero"/>
        <c:auto val="1"/>
        <c:lblAlgn val="ctr"/>
        <c:lblOffset val="100"/>
        <c:tickLblSkip val="1"/>
        <c:noMultiLvlLbl val="0"/>
      </c:catAx>
      <c:valAx>
        <c:axId val="174284456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42832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91-4FA4-95F9-E500885859BD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91-4FA4-95F9-E500885859BD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91-4FA4-95F9-E500885859B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91-4FA4-95F9-E500885859BD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91-4FA4-95F9-E500885859BD}"/>
              </c:ext>
            </c:extLst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91-4FA4-95F9-E500885859BD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Deportes'!$H$6:$H$11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66.666666666666671</c:v>
                </c:pt>
                <c:pt idx="3">
                  <c:v>100</c:v>
                </c:pt>
                <c:pt idx="4">
                  <c:v>100</c:v>
                </c:pt>
                <c:pt idx="5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91-4FA4-95F9-E5008858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Deportes'!$D$5:$F$5</c:f>
              <c:numCache>
                <c:formatCode>m/d/yyyy</c:formatCode>
                <c:ptCount val="3"/>
                <c:pt idx="0">
                  <c:v>44488</c:v>
                </c:pt>
                <c:pt idx="1">
                  <c:v>44530</c:v>
                </c:pt>
                <c:pt idx="2">
                  <c:v>44543</c:v>
                </c:pt>
              </c:numCache>
            </c:numRef>
          </c:cat>
          <c:val>
            <c:numRef>
              <c:f>'Estadística Deportes'!$D$12:$F$12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1-416E-BEE7-226B2187F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0050240"/>
        <c:axId val="290050632"/>
        <c:axId val="0"/>
      </c:bar3DChart>
      <c:catAx>
        <c:axId val="29005024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90050632"/>
        <c:crosses val="autoZero"/>
        <c:auto val="0"/>
        <c:lblAlgn val="ctr"/>
        <c:lblOffset val="100"/>
        <c:noMultiLvlLbl val="0"/>
      </c:catAx>
      <c:valAx>
        <c:axId val="2900506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9005024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13</xdr:row>
      <xdr:rowOff>187058</xdr:rowOff>
    </xdr:from>
    <xdr:to>
      <xdr:col>11</xdr:col>
      <xdr:colOff>190500</xdr:colOff>
      <xdr:row>32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2382</xdr:rowOff>
    </xdr:from>
    <xdr:to>
      <xdr:col>4</xdr:col>
      <xdr:colOff>846666</xdr:colOff>
      <xdr:row>33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34</xdr:row>
      <xdr:rowOff>10583</xdr:rowOff>
    </xdr:from>
    <xdr:to>
      <xdr:col>8</xdr:col>
      <xdr:colOff>349250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295063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zoomScale="90" zoomScaleNormal="90" workbookViewId="0">
      <selection activeCell="H8" sqref="H8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0.7109375" customWidth="1"/>
  </cols>
  <sheetData>
    <row r="1" spans="1:26" ht="30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0"/>
      <c r="J1" s="21"/>
      <c r="K1" s="21"/>
      <c r="L1" s="21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 x14ac:dyDescent="0.25">
      <c r="A2" s="24" t="s">
        <v>9</v>
      </c>
      <c r="B2" s="24"/>
      <c r="C2" s="24"/>
      <c r="D2" s="24"/>
      <c r="E2" s="24"/>
      <c r="F2" s="24"/>
      <c r="G2" s="24"/>
      <c r="H2" s="24"/>
      <c r="I2" s="20"/>
      <c r="J2" s="21"/>
      <c r="K2" s="21"/>
      <c r="L2" s="21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30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0"/>
      <c r="J3" s="21"/>
      <c r="K3" s="21"/>
      <c r="L3" s="21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32.1" customHeight="1" x14ac:dyDescent="0.25">
      <c r="A4" s="25" t="s">
        <v>1</v>
      </c>
      <c r="B4" s="25" t="s">
        <v>2</v>
      </c>
      <c r="C4" s="25" t="s">
        <v>3</v>
      </c>
      <c r="D4" s="25" t="s">
        <v>10</v>
      </c>
      <c r="E4" s="25"/>
      <c r="F4" s="25"/>
      <c r="G4" s="25"/>
      <c r="H4" s="25"/>
      <c r="I4" s="20"/>
      <c r="J4" s="21"/>
      <c r="K4" s="21"/>
      <c r="L4" s="21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39.950000000000003" customHeight="1" x14ac:dyDescent="0.25">
      <c r="A5" s="25"/>
      <c r="B5" s="25"/>
      <c r="C5" s="25"/>
      <c r="D5" s="14">
        <v>44488</v>
      </c>
      <c r="E5" s="14">
        <v>44530</v>
      </c>
      <c r="F5" s="14">
        <v>44543</v>
      </c>
      <c r="G5" s="15" t="s">
        <v>4</v>
      </c>
      <c r="H5" s="15" t="s">
        <v>11</v>
      </c>
      <c r="I5" s="20"/>
      <c r="J5" s="21"/>
      <c r="K5" s="21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3" customFormat="1" ht="32.1" customHeight="1" x14ac:dyDescent="0.25">
      <c r="A6" s="9" t="s">
        <v>17</v>
      </c>
      <c r="B6" s="10" t="s">
        <v>13</v>
      </c>
      <c r="C6" s="8" t="s">
        <v>5</v>
      </c>
      <c r="D6" s="16">
        <v>1</v>
      </c>
      <c r="E6" s="11">
        <v>1</v>
      </c>
      <c r="F6" s="11">
        <v>1</v>
      </c>
      <c r="G6" s="12">
        <f t="shared" ref="G6:G11" si="0">SUM(D6:F6)</f>
        <v>3</v>
      </c>
      <c r="H6" s="13">
        <f>(G6*100)/($G$6)</f>
        <v>100</v>
      </c>
      <c r="I6" s="22"/>
      <c r="J6" s="21"/>
      <c r="K6" s="21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3" customFormat="1" ht="32.1" customHeight="1" x14ac:dyDescent="0.25">
      <c r="A7" s="7" t="s">
        <v>14</v>
      </c>
      <c r="B7" s="8" t="s">
        <v>6</v>
      </c>
      <c r="C7" s="8" t="s">
        <v>5</v>
      </c>
      <c r="D7" s="17">
        <v>1</v>
      </c>
      <c r="E7" s="4">
        <v>1</v>
      </c>
      <c r="F7" s="4">
        <v>1</v>
      </c>
      <c r="G7" s="5">
        <f t="shared" si="0"/>
        <v>3</v>
      </c>
      <c r="H7" s="13">
        <f t="shared" ref="H7:H11" si="1">(G7*100)/($G$6)</f>
        <v>100</v>
      </c>
      <c r="I7" s="22"/>
      <c r="J7" s="21"/>
      <c r="K7" s="21"/>
      <c r="L7" s="2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3" customFormat="1" ht="32.1" customHeight="1" x14ac:dyDescent="0.25">
      <c r="A8" s="7" t="s">
        <v>15</v>
      </c>
      <c r="B8" s="8" t="s">
        <v>6</v>
      </c>
      <c r="C8" s="8" t="s">
        <v>5</v>
      </c>
      <c r="D8" s="17">
        <v>1</v>
      </c>
      <c r="E8" s="4">
        <v>1</v>
      </c>
      <c r="F8" s="4">
        <v>0</v>
      </c>
      <c r="G8" s="5">
        <f t="shared" si="0"/>
        <v>2</v>
      </c>
      <c r="H8" s="13">
        <f t="shared" si="1"/>
        <v>66.666666666666671</v>
      </c>
      <c r="I8" s="22"/>
      <c r="J8" s="21"/>
      <c r="K8" s="21"/>
      <c r="L8" s="21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3" customFormat="1" ht="32.1" customHeight="1" x14ac:dyDescent="0.25">
      <c r="A9" s="7" t="s">
        <v>18</v>
      </c>
      <c r="B9" s="8" t="s">
        <v>6</v>
      </c>
      <c r="C9" s="8" t="s">
        <v>5</v>
      </c>
      <c r="D9" s="17">
        <v>1</v>
      </c>
      <c r="E9" s="4">
        <v>1</v>
      </c>
      <c r="F9" s="4">
        <v>1</v>
      </c>
      <c r="G9" s="5">
        <f t="shared" si="0"/>
        <v>3</v>
      </c>
      <c r="H9" s="13">
        <f t="shared" si="1"/>
        <v>100</v>
      </c>
      <c r="I9" s="22"/>
      <c r="J9" s="21"/>
      <c r="K9" s="21"/>
      <c r="L9" s="21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3" customFormat="1" ht="32.1" customHeight="1" x14ac:dyDescent="0.25">
      <c r="A10" s="7" t="s">
        <v>19</v>
      </c>
      <c r="B10" s="8" t="s">
        <v>6</v>
      </c>
      <c r="C10" s="8" t="s">
        <v>20</v>
      </c>
      <c r="D10" s="17">
        <v>1</v>
      </c>
      <c r="E10" s="4">
        <v>1</v>
      </c>
      <c r="F10" s="4">
        <v>1</v>
      </c>
      <c r="G10" s="5">
        <f t="shared" si="0"/>
        <v>3</v>
      </c>
      <c r="H10" s="13">
        <f t="shared" si="1"/>
        <v>100</v>
      </c>
      <c r="I10" s="22"/>
      <c r="J10" s="21"/>
      <c r="K10" s="21"/>
      <c r="L10" s="21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3" customFormat="1" ht="32.1" customHeight="1" x14ac:dyDescent="0.25">
      <c r="A11" s="7" t="s">
        <v>12</v>
      </c>
      <c r="B11" s="8" t="s">
        <v>6</v>
      </c>
      <c r="C11" s="8" t="s">
        <v>8</v>
      </c>
      <c r="D11" s="17">
        <v>1</v>
      </c>
      <c r="E11" s="4">
        <v>1</v>
      </c>
      <c r="F11" s="4">
        <v>0</v>
      </c>
      <c r="G11" s="5">
        <f t="shared" si="0"/>
        <v>2</v>
      </c>
      <c r="H11" s="13">
        <f t="shared" si="1"/>
        <v>66.666666666666671</v>
      </c>
      <c r="I11" s="22"/>
      <c r="J11" s="21"/>
      <c r="K11" s="21"/>
      <c r="L11" s="21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32.1" customHeight="1" x14ac:dyDescent="0.25">
      <c r="A12" s="23" t="s">
        <v>7</v>
      </c>
      <c r="B12" s="23"/>
      <c r="C12" s="23"/>
      <c r="D12" s="2">
        <f>SUM(D6:D11)/6*100</f>
        <v>100</v>
      </c>
      <c r="E12" s="2">
        <f t="shared" ref="E12:F12" si="2">SUM(E6:E10)/5*100</f>
        <v>100</v>
      </c>
      <c r="F12" s="2">
        <f t="shared" si="2"/>
        <v>80</v>
      </c>
      <c r="G12" s="1"/>
      <c r="H12" s="6"/>
      <c r="I12" s="22"/>
      <c r="J12" s="21"/>
      <c r="K12" s="21"/>
      <c r="L12" s="21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0.100000000000001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</sheetData>
  <mergeCells count="8">
    <mergeCell ref="A12:C12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Deportes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2022-03-01T18:07:47Z</dcterms:modified>
</cp:coreProperties>
</file>