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ROCIO\ESTADISTICA PLENO Y COMISIONES\Comisiones 2021\"/>
    </mc:Choice>
  </mc:AlternateContent>
  <xr:revisionPtr revIDLastSave="0" documentId="13_ncr:1_{F5EBAD8A-C232-4276-B512-5DCBBFC2936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tadística Desarrollo Soci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1" l="1"/>
  <c r="D12" i="1"/>
  <c r="G7" i="1"/>
  <c r="G8" i="1"/>
  <c r="G9" i="1"/>
  <c r="G10" i="1"/>
  <c r="G11" i="1"/>
  <c r="G6" i="1"/>
  <c r="F12" i="1" l="1"/>
  <c r="H7" i="1" l="1"/>
  <c r="H8" i="1"/>
  <c r="H9" i="1"/>
  <c r="H10" i="1"/>
  <c r="H11" i="1"/>
  <c r="H6" i="1" l="1"/>
</calcChain>
</file>

<file path=xl/sharedStrings.xml><?xml version="1.0" encoding="utf-8"?>
<sst xmlns="http://schemas.openxmlformats.org/spreadsheetml/2006/main" count="28" uniqueCount="21">
  <si>
    <t>AYUNTAMIENTO DE ZAPOPAN, JALISCO</t>
  </si>
  <si>
    <t>NOMBRE DE REGIDOR (A)</t>
  </si>
  <si>
    <t>CARGO</t>
  </si>
  <si>
    <t>FRACCIÓN PARTIDISTA</t>
  </si>
  <si>
    <t>Total de asistencias</t>
  </si>
  <si>
    <t>MC</t>
  </si>
  <si>
    <t>Integrante</t>
  </si>
  <si>
    <t>% TOTAL DE ASISTENCIA POR SESIÓN</t>
  </si>
  <si>
    <t>MORENA</t>
  </si>
  <si>
    <t>ESTADÍSTICA DE ASISTENCIA</t>
  </si>
  <si>
    <t>REGISTRO DE ASISTENCIA</t>
  </si>
  <si>
    <t>Porcentaje de Asistencia por Regidor</t>
  </si>
  <si>
    <t>Presidente</t>
  </si>
  <si>
    <t xml:space="preserve">José Miguel Santos Zepeda </t>
  </si>
  <si>
    <t>Claudio Alberto De Angelis Martínez</t>
  </si>
  <si>
    <t>Gabriela Alejandra Magaña Enríquez</t>
  </si>
  <si>
    <t>Cindy Blanco Ochoa</t>
  </si>
  <si>
    <t>Karla Azucena Díaz López</t>
  </si>
  <si>
    <t>Ana Luisa Ramírez Ramírez</t>
  </si>
  <si>
    <t>FUTURO</t>
  </si>
  <si>
    <t>COMISIÓN COLEGIADA Y PERMANENTE DE DESARROLLO SOCIAL Y HUMANO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</si>
</sst>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9"/>
      <color theme="1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b/>
      <sz val="12"/>
      <color theme="1"/>
      <name val="Century Gothic"/>
      <family val="2"/>
    </font>
    <font>
      <sz val="9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4" fillId="0" borderId="2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0" fontId="0" fillId="0" borderId="0" xfId="0" applyFill="1"/>
    <xf numFmtId="1" fontId="4" fillId="0" borderId="2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0" fillId="2" borderId="0" xfId="0" applyFill="1"/>
    <xf numFmtId="0" fontId="0" fillId="2" borderId="0" xfId="0" applyFill="1" applyBorder="1" applyAlignment="1"/>
    <xf numFmtId="0" fontId="0" fillId="2" borderId="0" xfId="0" applyFill="1" applyAlignment="1"/>
    <xf numFmtId="0" fontId="0" fillId="2" borderId="1" xfId="0" applyFill="1" applyBorder="1" applyAlignment="1"/>
    <xf numFmtId="0" fontId="1" fillId="3" borderId="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9" defaultPivotStyle="PivotStyleLight16"/>
  <colors>
    <mruColors>
      <color rgb="FFFFCCFF"/>
      <color rgb="FFCC00FF"/>
      <color rgb="FFFF99CC"/>
      <color rgb="FFFF66CC"/>
      <color rgb="FFFF33CC"/>
      <color rgb="FFFF00FF"/>
      <color rgb="FF9900CC"/>
      <color rgb="FFCC00CC"/>
      <color rgb="FFE46D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DESARROLLO SOCIAL Y HUMANO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2705808691748965"/>
          <c:y val="2.86200869349050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3EE-4244-ACCA-84157090591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3EE-4244-ACCA-84157090591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3EE-4244-ACCA-84157090591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3EE-4244-ACCA-84157090591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3EE-4244-ACCA-84157090591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3EE-4244-ACCA-84157090591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3EE-4244-ACCA-84157090591C}"/>
              </c:ext>
            </c:extLst>
          </c:dPt>
          <c:cat>
            <c:strRef>
              <c:f>'Estadística Desarrollo Social'!$A$6:$A$11</c:f>
              <c:strCache>
                <c:ptCount val="6"/>
                <c:pt idx="0">
                  <c:v>José Miguel Santos Zepeda </c:v>
                </c:pt>
                <c:pt idx="1">
                  <c:v>Claudio Alberto De Angelis Martínez</c:v>
                </c:pt>
                <c:pt idx="2">
                  <c:v>Gabriela Alejandra Magaña Enríquez</c:v>
                </c:pt>
                <c:pt idx="3">
                  <c:v>Cindy Blanco Ochoa</c:v>
                </c:pt>
                <c:pt idx="4">
                  <c:v>Karla Azucena Díaz López</c:v>
                </c:pt>
                <c:pt idx="5">
                  <c:v>Ana Luisa Ramírez Ramírez</c:v>
                </c:pt>
              </c:strCache>
            </c:strRef>
          </c:cat>
          <c:val>
            <c:numRef>
              <c:f>'Estadística Desarrollo Social'!$G$6:$G$11</c:f>
              <c:numCache>
                <c:formatCode>0</c:formatCode>
                <c:ptCount val="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3EE-4244-ACCA-841570905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102080"/>
        <c:axId val="175719872"/>
      </c:barChart>
      <c:catAx>
        <c:axId val="1731020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75719872"/>
        <c:crosses val="autoZero"/>
        <c:auto val="1"/>
        <c:lblAlgn val="ctr"/>
        <c:lblOffset val="100"/>
        <c:tickLblSkip val="1"/>
        <c:noMultiLvlLbl val="0"/>
      </c:catAx>
      <c:valAx>
        <c:axId val="175719872"/>
        <c:scaling>
          <c:orientation val="minMax"/>
          <c:max val="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73102080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</a:t>
            </a:r>
            <a:r>
              <a:rPr lang="es-MX" sz="1000" baseline="0">
                <a:latin typeface="Century Gothic" pitchFamily="34" charset="0"/>
              </a:rPr>
              <a:t> DESARROLLO SOCIAL Y HUMANO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2094267715530734"/>
          <c:y val="1.74070457551645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4BF-4CAD-B306-55D9076EB3C5}"/>
              </c:ext>
            </c:extLst>
          </c:dPt>
          <c:dPt>
            <c:idx val="1"/>
            <c:bubble3D val="0"/>
            <c:spPr>
              <a:solidFill>
                <a:schemeClr val="accent1">
                  <a:shade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4BF-4CAD-B306-55D9076EB3C5}"/>
              </c:ext>
            </c:extLst>
          </c:dPt>
          <c:dPt>
            <c:idx val="2"/>
            <c:bubble3D val="0"/>
            <c:spPr>
              <a:solidFill>
                <a:schemeClr val="accent1">
                  <a:shade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4BF-4CAD-B306-55D9076EB3C5}"/>
              </c:ext>
            </c:extLst>
          </c:dPt>
          <c:dPt>
            <c:idx val="3"/>
            <c:bubble3D val="0"/>
            <c:spPr>
              <a:solidFill>
                <a:schemeClr val="accent1">
                  <a:tint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4BF-4CAD-B306-55D9076EB3C5}"/>
              </c:ext>
            </c:extLst>
          </c:dPt>
          <c:dPt>
            <c:idx val="4"/>
            <c:bubble3D val="0"/>
            <c:spPr>
              <a:solidFill>
                <a:schemeClr val="accent1">
                  <a:tint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4BF-4CAD-B306-55D9076EB3C5}"/>
              </c:ext>
            </c:extLst>
          </c:dPt>
          <c:dPt>
            <c:idx val="5"/>
            <c:bubble3D val="0"/>
            <c:spPr>
              <a:solidFill>
                <a:schemeClr val="accent1">
                  <a:tint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4BF-4CAD-B306-55D9076EB3C5}"/>
              </c:ext>
            </c:extLst>
          </c:dPt>
          <c:dPt>
            <c:idx val="6"/>
            <c:bubble3D val="0"/>
            <c:spPr>
              <a:solidFill>
                <a:schemeClr val="accent1">
                  <a:tint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4BF-4CAD-B306-55D9076EB3C5}"/>
              </c:ext>
            </c:extLst>
          </c:dPt>
          <c:dPt>
            <c:idx val="7"/>
            <c:bubble3D val="0"/>
            <c:spPr>
              <a:solidFill>
                <a:schemeClr val="accent1">
                  <a:tint val="1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4BF-4CAD-B306-55D9076EB3C5}"/>
              </c:ext>
            </c:extLst>
          </c:dPt>
          <c:cat>
            <c:strRef>
              <c:f>'Estadística Desarrollo Social'!$A$6:$A$11</c:f>
              <c:strCache>
                <c:ptCount val="6"/>
                <c:pt idx="0">
                  <c:v>José Miguel Santos Zepeda </c:v>
                </c:pt>
                <c:pt idx="1">
                  <c:v>Claudio Alberto De Angelis Martínez</c:v>
                </c:pt>
                <c:pt idx="2">
                  <c:v>Gabriela Alejandra Magaña Enríquez</c:v>
                </c:pt>
                <c:pt idx="3">
                  <c:v>Cindy Blanco Ochoa</c:v>
                </c:pt>
                <c:pt idx="4">
                  <c:v>Karla Azucena Díaz López</c:v>
                </c:pt>
                <c:pt idx="5">
                  <c:v>Ana Luisa Ramírez Ramírez</c:v>
                </c:pt>
              </c:strCache>
            </c:strRef>
          </c:cat>
          <c:val>
            <c:numRef>
              <c:f>'Estadística Desarrollo Social'!$H$6:$H$11</c:f>
              <c:numCache>
                <c:formatCode>0</c:formatCode>
                <c:ptCount val="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4BF-4CAD-B306-55D9076EB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111111111111112"/>
          <c:y val="0.18631269424995259"/>
          <c:w val="0.43888886357207901"/>
          <c:h val="0.762006105413204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A LA SESIÓN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DESARROLLO SOCIAL Y HUMANO</a:t>
            </a:r>
          </a:p>
        </c:rich>
      </c:tx>
      <c:layout>
        <c:manualLayout>
          <c:xMode val="edge"/>
          <c:yMode val="edge"/>
          <c:x val="0.5730608735677748"/>
          <c:y val="4.33879732219679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1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accent1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1">
            <a:tint val="20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9525" cap="flat" cmpd="sng" algn="ctr">
              <a:solidFill>
                <a:schemeClr val="accent1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1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numRef>
              <c:f>'Estadística Desarrollo Social'!$D$5:$F$5</c:f>
              <c:numCache>
                <c:formatCode>m/d/yyyy</c:formatCode>
                <c:ptCount val="3"/>
                <c:pt idx="0">
                  <c:v>44489</c:v>
                </c:pt>
                <c:pt idx="1">
                  <c:v>44517</c:v>
                </c:pt>
                <c:pt idx="2">
                  <c:v>44538</c:v>
                </c:pt>
              </c:numCache>
            </c:numRef>
          </c:cat>
          <c:val>
            <c:numRef>
              <c:f>'Estadística Desarrollo Social'!$D$12:$F$12</c:f>
              <c:numCache>
                <c:formatCode>0</c:formatCode>
                <c:ptCount val="3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FE-4104-A484-D086A0A89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75720264"/>
        <c:axId val="175720656"/>
        <c:axId val="0"/>
      </c:bar3DChart>
      <c:catAx>
        <c:axId val="175720264"/>
        <c:scaling>
          <c:orientation val="minMax"/>
        </c:scaling>
        <c:delete val="0"/>
        <c:axPos val="l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75720656"/>
        <c:crosses val="autoZero"/>
        <c:auto val="0"/>
        <c:lblAlgn val="ctr"/>
        <c:lblOffset val="100"/>
        <c:noMultiLvlLbl val="0"/>
      </c:catAx>
      <c:valAx>
        <c:axId val="175720656"/>
        <c:scaling>
          <c:orientation val="minMax"/>
          <c:max val="100"/>
          <c:min val="50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7572026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2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8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2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148168</xdr:colOff>
      <xdr:row>13</xdr:row>
      <xdr:rowOff>187058</xdr:rowOff>
    </xdr:from>
    <xdr:to>
      <xdr:col>11</xdr:col>
      <xdr:colOff>190500</xdr:colOff>
      <xdr:row>32</xdr:row>
      <xdr:rowOff>179916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74084</xdr:colOff>
      <xdr:row>13</xdr:row>
      <xdr:rowOff>44715</xdr:rowOff>
    </xdr:from>
    <xdr:to>
      <xdr:col>4</xdr:col>
      <xdr:colOff>920750</xdr:colOff>
      <xdr:row>32</xdr:row>
      <xdr:rowOff>42333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412749</xdr:colOff>
      <xdr:row>34</xdr:row>
      <xdr:rowOff>10583</xdr:rowOff>
    </xdr:from>
    <xdr:to>
      <xdr:col>8</xdr:col>
      <xdr:colOff>349250</xdr:colOff>
      <xdr:row>62</xdr:row>
      <xdr:rowOff>14551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1079506</xdr:colOff>
      <xdr:row>0</xdr:row>
      <xdr:rowOff>42333</xdr:rowOff>
    </xdr:from>
    <xdr:to>
      <xdr:col>0</xdr:col>
      <xdr:colOff>2010839</xdr:colOff>
      <xdr:row>2</xdr:row>
      <xdr:rowOff>417829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06" y="42333"/>
          <a:ext cx="931333" cy="10104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766226</xdr:colOff>
      <xdr:row>0</xdr:row>
      <xdr:rowOff>46567</xdr:rowOff>
    </xdr:from>
    <xdr:to>
      <xdr:col>7</xdr:col>
      <xdr:colOff>448726</xdr:colOff>
      <xdr:row>2</xdr:row>
      <xdr:rowOff>422063</xdr:rowOff>
    </xdr:to>
    <xdr:pic>
      <xdr:nvPicPr>
        <xdr:cNvPr id="9" name="Imagen 8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4726" y="46567"/>
          <a:ext cx="931333" cy="10104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"/>
  <sheetViews>
    <sheetView tabSelected="1" zoomScale="90" zoomScaleNormal="90" workbookViewId="0">
      <selection activeCell="I7" sqref="I7"/>
    </sheetView>
  </sheetViews>
  <sheetFormatPr baseColWidth="10" defaultRowHeight="15" x14ac:dyDescent="0.25"/>
  <cols>
    <col min="1" max="1" width="46.140625" customWidth="1"/>
    <col min="2" max="3" width="15.7109375" customWidth="1"/>
    <col min="4" max="7" width="18.7109375" customWidth="1"/>
    <col min="8" max="8" width="22.7109375" customWidth="1"/>
  </cols>
  <sheetData>
    <row r="1" spans="1:26" ht="24.9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5"/>
      <c r="J1" s="16"/>
      <c r="K1" s="16"/>
      <c r="L1" s="16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24.95" customHeight="1" x14ac:dyDescent="0.25">
      <c r="A2" s="19" t="s">
        <v>9</v>
      </c>
      <c r="B2" s="19"/>
      <c r="C2" s="19"/>
      <c r="D2" s="19"/>
      <c r="E2" s="19"/>
      <c r="F2" s="19"/>
      <c r="G2" s="19"/>
      <c r="H2" s="19"/>
      <c r="I2" s="15"/>
      <c r="J2" s="16"/>
      <c r="K2" s="16"/>
      <c r="L2" s="16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35.1" customHeight="1" x14ac:dyDescent="0.25">
      <c r="A3" s="20" t="s">
        <v>20</v>
      </c>
      <c r="B3" s="19"/>
      <c r="C3" s="19"/>
      <c r="D3" s="19"/>
      <c r="E3" s="19"/>
      <c r="F3" s="19"/>
      <c r="G3" s="19"/>
      <c r="H3" s="19"/>
      <c r="I3" s="15"/>
      <c r="J3" s="16"/>
      <c r="K3" s="16"/>
      <c r="L3" s="16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32.1" customHeight="1" x14ac:dyDescent="0.25">
      <c r="A4" s="21" t="s">
        <v>1</v>
      </c>
      <c r="B4" s="21" t="s">
        <v>2</v>
      </c>
      <c r="C4" s="21" t="s">
        <v>3</v>
      </c>
      <c r="D4" s="21" t="s">
        <v>10</v>
      </c>
      <c r="E4" s="21"/>
      <c r="F4" s="21"/>
      <c r="G4" s="21"/>
      <c r="H4" s="21"/>
      <c r="I4" s="15"/>
      <c r="J4" s="16"/>
      <c r="K4" s="16"/>
      <c r="L4" s="16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39.950000000000003" customHeight="1" x14ac:dyDescent="0.25">
      <c r="A5" s="21"/>
      <c r="B5" s="21"/>
      <c r="C5" s="21"/>
      <c r="D5" s="8">
        <v>44489</v>
      </c>
      <c r="E5" s="8">
        <v>44517</v>
      </c>
      <c r="F5" s="8">
        <v>44538</v>
      </c>
      <c r="G5" s="9" t="s">
        <v>4</v>
      </c>
      <c r="H5" s="9" t="s">
        <v>11</v>
      </c>
      <c r="I5" s="15"/>
      <c r="J5" s="16"/>
      <c r="K5" s="16"/>
      <c r="L5" s="16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s="3" customFormat="1" ht="32.1" customHeight="1" x14ac:dyDescent="0.25">
      <c r="A6" s="6" t="s">
        <v>13</v>
      </c>
      <c r="B6" s="7" t="s">
        <v>12</v>
      </c>
      <c r="C6" s="7" t="s">
        <v>5</v>
      </c>
      <c r="D6" s="11">
        <v>1</v>
      </c>
      <c r="E6" s="12">
        <v>1</v>
      </c>
      <c r="F6" s="12">
        <v>1</v>
      </c>
      <c r="G6" s="4">
        <f>SUM(D6:F6)</f>
        <v>3</v>
      </c>
      <c r="H6" s="5">
        <f>(G6*100)/($G$6)</f>
        <v>100</v>
      </c>
      <c r="I6" s="17"/>
      <c r="J6" s="16"/>
      <c r="K6" s="16"/>
      <c r="L6" s="16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s="3" customFormat="1" ht="32.1" customHeight="1" x14ac:dyDescent="0.25">
      <c r="A7" s="6" t="s">
        <v>14</v>
      </c>
      <c r="B7" s="7" t="s">
        <v>6</v>
      </c>
      <c r="C7" s="10" t="s">
        <v>5</v>
      </c>
      <c r="D7" s="11">
        <v>1</v>
      </c>
      <c r="E7" s="12">
        <v>1</v>
      </c>
      <c r="F7" s="12">
        <v>1</v>
      </c>
      <c r="G7" s="4">
        <f t="shared" ref="G7:G11" si="0">SUM(D7:F7)</f>
        <v>3</v>
      </c>
      <c r="H7" s="5">
        <f t="shared" ref="H7" si="1">(G7*100)/($G$7)</f>
        <v>100</v>
      </c>
      <c r="I7" s="17"/>
      <c r="J7" s="16"/>
      <c r="K7" s="16"/>
      <c r="L7" s="16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s="3" customFormat="1" ht="32.1" customHeight="1" x14ac:dyDescent="0.25">
      <c r="A8" s="6" t="s">
        <v>15</v>
      </c>
      <c r="B8" s="7" t="s">
        <v>6</v>
      </c>
      <c r="C8" s="10" t="s">
        <v>5</v>
      </c>
      <c r="D8" s="11">
        <v>1</v>
      </c>
      <c r="E8" s="12">
        <v>1</v>
      </c>
      <c r="F8" s="12">
        <v>1</v>
      </c>
      <c r="G8" s="4">
        <f t="shared" si="0"/>
        <v>3</v>
      </c>
      <c r="H8" s="5">
        <f>(G8*100)/($G$8)</f>
        <v>100</v>
      </c>
      <c r="I8" s="17"/>
      <c r="J8" s="16"/>
      <c r="K8" s="16"/>
      <c r="L8" s="16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s="3" customFormat="1" ht="32.1" customHeight="1" x14ac:dyDescent="0.25">
      <c r="A9" s="6" t="s">
        <v>16</v>
      </c>
      <c r="B9" s="7" t="s">
        <v>6</v>
      </c>
      <c r="C9" s="10" t="s">
        <v>5</v>
      </c>
      <c r="D9" s="11">
        <v>1</v>
      </c>
      <c r="E9" s="12">
        <v>1</v>
      </c>
      <c r="F9" s="12">
        <v>1</v>
      </c>
      <c r="G9" s="4">
        <f t="shared" si="0"/>
        <v>3</v>
      </c>
      <c r="H9" s="5">
        <f>(G9*100)/($G$9)</f>
        <v>100</v>
      </c>
      <c r="I9" s="17"/>
      <c r="J9" s="16"/>
      <c r="K9" s="16"/>
      <c r="L9" s="16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s="3" customFormat="1" ht="32.1" customHeight="1" x14ac:dyDescent="0.25">
      <c r="A10" s="6" t="s">
        <v>17</v>
      </c>
      <c r="B10" s="7" t="s">
        <v>6</v>
      </c>
      <c r="C10" s="10" t="s">
        <v>8</v>
      </c>
      <c r="D10" s="11">
        <v>1</v>
      </c>
      <c r="E10" s="12">
        <v>1</v>
      </c>
      <c r="F10" s="12">
        <v>1</v>
      </c>
      <c r="G10" s="4">
        <f t="shared" si="0"/>
        <v>3</v>
      </c>
      <c r="H10" s="5">
        <f>(G10*100)/($G$10)</f>
        <v>100</v>
      </c>
      <c r="I10" s="17"/>
      <c r="J10" s="16"/>
      <c r="K10" s="16"/>
      <c r="L10" s="16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s="3" customFormat="1" ht="32.1" customHeight="1" x14ac:dyDescent="0.25">
      <c r="A11" s="6" t="s">
        <v>18</v>
      </c>
      <c r="B11" s="7" t="s">
        <v>6</v>
      </c>
      <c r="C11" s="10" t="s">
        <v>19</v>
      </c>
      <c r="D11" s="11">
        <v>1</v>
      </c>
      <c r="E11" s="12">
        <v>1</v>
      </c>
      <c r="F11" s="12">
        <v>1</v>
      </c>
      <c r="G11" s="4">
        <f t="shared" si="0"/>
        <v>3</v>
      </c>
      <c r="H11" s="5">
        <f>(G11*100)/($G$11)</f>
        <v>100</v>
      </c>
      <c r="I11" s="17"/>
      <c r="J11" s="16"/>
      <c r="K11" s="16"/>
      <c r="L11" s="16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32.1" customHeight="1" x14ac:dyDescent="0.25">
      <c r="A12" s="18" t="s">
        <v>7</v>
      </c>
      <c r="B12" s="18"/>
      <c r="C12" s="18"/>
      <c r="D12" s="2">
        <f>SUM(D6:D11)/6*100</f>
        <v>100</v>
      </c>
      <c r="E12" s="2">
        <f>SUM(E6:E11)/6*100</f>
        <v>100</v>
      </c>
      <c r="F12" s="2">
        <f>SUM(E6:E11)/6*100</f>
        <v>100</v>
      </c>
      <c r="G12" s="1"/>
      <c r="H12" s="5"/>
      <c r="I12" s="17"/>
      <c r="J12" s="16"/>
      <c r="K12" s="16"/>
      <c r="L12" s="16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20.100000000000001" customHeight="1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</sheetData>
  <mergeCells count="8">
    <mergeCell ref="A12:C12"/>
    <mergeCell ref="A1:H1"/>
    <mergeCell ref="A2:H2"/>
    <mergeCell ref="A3:H3"/>
    <mergeCell ref="A4:A5"/>
    <mergeCell ref="B4:B5"/>
    <mergeCell ref="C4:C5"/>
    <mergeCell ref="D4:H4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Desarrollo Social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Rocio Aceves</cp:lastModifiedBy>
  <dcterms:created xsi:type="dcterms:W3CDTF">2016-03-02T20:49:42Z</dcterms:created>
  <dcterms:modified xsi:type="dcterms:W3CDTF">2022-03-01T17:57:12Z</dcterms:modified>
</cp:coreProperties>
</file>