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8BE4DD3A-4B6B-4D4B-A3E6-1643D1DDE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Desarrollo Urb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F17" i="1"/>
  <c r="E17" i="1" l="1"/>
  <c r="D17" i="1" l="1"/>
  <c r="G6" i="1"/>
  <c r="H6" i="1" s="1"/>
  <c r="G11" i="1"/>
  <c r="G10" i="1"/>
  <c r="G9" i="1"/>
  <c r="G8" i="1"/>
  <c r="G7" i="1"/>
  <c r="G13" i="1" l="1"/>
  <c r="G14" i="1"/>
  <c r="G15" i="1"/>
  <c r="G16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Justificante:</t>
        </r>
        <r>
          <rPr>
            <sz val="9"/>
            <color indexed="81"/>
            <rFont val="Tahoma"/>
            <family val="2"/>
          </rPr>
          <t xml:space="preserve">
https://www.zapopan.gob.mx/wp-content/uploads/2021/11/Justificante_Regidora_Melina_26102021.pdf
</t>
        </r>
      </text>
    </comment>
  </commentList>
</comments>
</file>

<file path=xl/sharedStrings.xml><?xml version="1.0" encoding="utf-8"?>
<sst xmlns="http://schemas.openxmlformats.org/spreadsheetml/2006/main" count="43" uniqueCount="28">
  <si>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</si>
  <si>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</si>
  <si>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</si>
  <si>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</si>
  <si>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</si>
  <si>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</si>
  <si>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</si>
  <si>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</si>
  <si>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</si>
  <si>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</si>
  <si>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</si>
  <si>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</si>
  <si>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Gabriela Alejandra Magaña Enríquez</t>
  </si>
  <si>
    <t>Ana Luisa Ramírez Ramírez</t>
  </si>
  <si>
    <t>FUTURO</t>
  </si>
  <si>
    <t xml:space="preserve">Estefanía Juárez Limón </t>
  </si>
  <si>
    <t>Presidenta</t>
  </si>
  <si>
    <t>Nancy Naraly González Ramírez</t>
  </si>
  <si>
    <t>Fabian Aceves Dávalos</t>
  </si>
  <si>
    <t>Melina Alatorre Núñez</t>
  </si>
  <si>
    <t>Iván Ricardo Chávez Gómez</t>
  </si>
  <si>
    <t>Emmanuel Alejandro Puerto Covarrubias</t>
  </si>
  <si>
    <t>José Pedro Kumamoto Aguilar</t>
  </si>
  <si>
    <t>Omar Antonio Borboa Becerra</t>
  </si>
  <si>
    <t>PAN</t>
  </si>
  <si>
    <t>Dulce Sarahí Cortes Vite</t>
  </si>
  <si>
    <t>PRI</t>
  </si>
  <si>
    <t>COMISIÓN COLEGIADA Y PERMANENTE DE DESARROLLO URBANO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</si>
</sst>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07101B"/>
      <color rgb="FF000066"/>
      <color rgb="FFFF5050"/>
      <color rgb="FFFFCCCC"/>
      <color rgb="FFFF9999"/>
      <color rgb="FFFF7C80"/>
      <color rgb="FFFFFFFF"/>
      <color rgb="FFFFCCFF"/>
      <color rgb="FFCC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Urbano'!$G$6:$G$16</c:f>
              <c:numCache>
                <c:formatCode>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9544-9604-FADED0DC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80848"/>
        <c:axId val="173584744"/>
      </c:barChart>
      <c:catAx>
        <c:axId val="17298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3584744"/>
        <c:crosses val="autoZero"/>
        <c:auto val="1"/>
        <c:lblAlgn val="ctr"/>
        <c:lblOffset val="100"/>
        <c:tickLblSkip val="1"/>
        <c:noMultiLvlLbl val="0"/>
      </c:catAx>
      <c:valAx>
        <c:axId val="17358474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298084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F-3043-895E-D2DEA9609B98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F-3043-895E-D2DEA9609B98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F-3043-895E-D2DEA9609B98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2F-3043-895E-D2DEA9609B98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2F-3043-895E-D2DEA9609B98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2F-3043-895E-D2DEA9609B98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2F-3043-895E-D2DEA9609B98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2F-3043-895E-D2DEA9609B98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2F-3043-895E-D2DEA9609B98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2F-3043-895E-D2DEA9609B98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2F-3043-895E-D2DEA9609B98}"/>
              </c:ext>
            </c:extLst>
          </c:dPt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Urbano'!$H$6:$H$16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66.666666666666671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2F-3043-895E-D2DEA960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URBANO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Urbano'!$D$5:$F$5</c:f>
              <c:numCache>
                <c:formatCode>m/d/yyyy</c:formatCode>
                <c:ptCount val="3"/>
                <c:pt idx="0">
                  <c:v>44495</c:v>
                </c:pt>
                <c:pt idx="1">
                  <c:v>44523</c:v>
                </c:pt>
                <c:pt idx="2">
                  <c:v>44543</c:v>
                </c:pt>
              </c:numCache>
            </c:numRef>
          </c:cat>
          <c:val>
            <c:numRef>
              <c:f>'Estadística Desarrollo Urbano'!$D$17:$F$17</c:f>
              <c:numCache>
                <c:formatCode>0</c:formatCode>
                <c:ptCount val="3"/>
                <c:pt idx="0">
                  <c:v>90.909090909090907</c:v>
                </c:pt>
                <c:pt idx="1">
                  <c:v>100</c:v>
                </c:pt>
                <c:pt idx="2">
                  <c:v>81.818181818181827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5-1D44-99CF-67E123CC5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9483928"/>
        <c:axId val="239484320"/>
        <c:axId val="0"/>
      </c:bar3DChart>
      <c:catAx>
        <c:axId val="23948392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9484320"/>
        <c:crosses val="autoZero"/>
        <c:auto val="0"/>
        <c:lblAlgn val="ctr"/>
        <c:lblOffset val="100"/>
        <c:noMultiLvlLbl val="0"/>
      </c:catAx>
      <c:valAx>
        <c:axId val="23948432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9483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18</xdr:row>
      <xdr:rowOff>187058</xdr:rowOff>
    </xdr:from>
    <xdr:to>
      <xdr:col>11</xdr:col>
      <xdr:colOff>190500</xdr:colOff>
      <xdr:row>37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2382</xdr:rowOff>
    </xdr:from>
    <xdr:to>
      <xdr:col>4</xdr:col>
      <xdr:colOff>846666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39</xdr:row>
      <xdr:rowOff>10583</xdr:rowOff>
    </xdr:from>
    <xdr:to>
      <xdr:col>8</xdr:col>
      <xdr:colOff>349250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433922</xdr:colOff>
      <xdr:row>0</xdr:row>
      <xdr:rowOff>42333</xdr:rowOff>
    </xdr:from>
    <xdr:to>
      <xdr:col>0</xdr:col>
      <xdr:colOff>1365255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22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226476</xdr:colOff>
      <xdr:row>0</xdr:row>
      <xdr:rowOff>35983</xdr:rowOff>
    </xdr:from>
    <xdr:to>
      <xdr:col>7</xdr:col>
      <xdr:colOff>1157809</xdr:colOff>
      <xdr:row>2</xdr:row>
      <xdr:rowOff>411479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7059" y="3598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2"/>
  <sheetViews>
    <sheetView tabSelected="1" zoomScale="90" zoomScaleNormal="90" workbookViewId="0">
      <selection activeCell="F17" sqref="F17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2.7109375" customWidth="1"/>
  </cols>
  <sheetData>
    <row r="1" spans="1:26" ht="24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3"/>
      <c r="J1" s="14"/>
      <c r="K1" s="14"/>
      <c r="L1" s="1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4.95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3"/>
      <c r="J2" s="14"/>
      <c r="K2" s="14"/>
      <c r="L2" s="1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5.1" customHeight="1" x14ac:dyDescent="0.25">
      <c r="A3" s="18" t="s">
        <v>27</v>
      </c>
      <c r="B3" s="17"/>
      <c r="C3" s="17"/>
      <c r="D3" s="17"/>
      <c r="E3" s="17"/>
      <c r="F3" s="17"/>
      <c r="G3" s="17"/>
      <c r="H3" s="17"/>
      <c r="I3" s="13"/>
      <c r="J3" s="14"/>
      <c r="K3" s="14"/>
      <c r="L3" s="14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2.1" customHeight="1" x14ac:dyDescent="0.25">
      <c r="A4" s="19" t="s">
        <v>1</v>
      </c>
      <c r="B4" s="19" t="s">
        <v>2</v>
      </c>
      <c r="C4" s="19" t="s">
        <v>3</v>
      </c>
      <c r="D4" s="19" t="s">
        <v>10</v>
      </c>
      <c r="E4" s="19"/>
      <c r="F4" s="19"/>
      <c r="G4" s="19"/>
      <c r="H4" s="19"/>
      <c r="I4" s="13"/>
      <c r="J4" s="14"/>
      <c r="K4" s="14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9.950000000000003" customHeight="1" x14ac:dyDescent="0.25">
      <c r="A5" s="19"/>
      <c r="B5" s="19"/>
      <c r="C5" s="19"/>
      <c r="D5" s="8">
        <v>44495</v>
      </c>
      <c r="E5" s="8">
        <v>44523</v>
      </c>
      <c r="F5" s="8">
        <v>44543</v>
      </c>
      <c r="G5" s="9" t="s">
        <v>4</v>
      </c>
      <c r="H5" s="9" t="s">
        <v>11</v>
      </c>
      <c r="I5" s="13"/>
      <c r="J5" s="14"/>
      <c r="K5" s="14"/>
      <c r="L5" s="14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3" customFormat="1" ht="30" customHeight="1" x14ac:dyDescent="0.25">
      <c r="A6" s="6" t="s">
        <v>15</v>
      </c>
      <c r="B6" s="7" t="s">
        <v>16</v>
      </c>
      <c r="C6" s="7" t="s">
        <v>5</v>
      </c>
      <c r="D6" s="10">
        <v>1</v>
      </c>
      <c r="E6" s="10">
        <v>1</v>
      </c>
      <c r="F6" s="10">
        <v>1</v>
      </c>
      <c r="G6" s="4">
        <f>SUM(D6:F6)</f>
        <v>3</v>
      </c>
      <c r="H6" s="5">
        <f>(G6*100)/($G$6)</f>
        <v>100</v>
      </c>
      <c r="I6" s="13"/>
      <c r="J6" s="14"/>
      <c r="K6" s="14"/>
      <c r="L6" s="1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3" customFormat="1" ht="30" customHeight="1" x14ac:dyDescent="0.25">
      <c r="A7" s="6" t="s">
        <v>17</v>
      </c>
      <c r="B7" s="7" t="s">
        <v>6</v>
      </c>
      <c r="C7" s="7" t="s">
        <v>5</v>
      </c>
      <c r="D7" s="10">
        <v>1</v>
      </c>
      <c r="E7" s="10">
        <v>1</v>
      </c>
      <c r="F7" s="10">
        <v>1</v>
      </c>
      <c r="G7" s="4">
        <f t="shared" ref="G7:G11" si="0">SUM(D7:F7)</f>
        <v>3</v>
      </c>
      <c r="H7" s="5">
        <f t="shared" ref="H7:H16" si="1">(G7*100)/($G$6)</f>
        <v>100</v>
      </c>
      <c r="I7" s="13"/>
      <c r="J7" s="14"/>
      <c r="K7" s="14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3" customFormat="1" ht="30" customHeight="1" x14ac:dyDescent="0.25">
      <c r="A8" s="6" t="s">
        <v>12</v>
      </c>
      <c r="B8" s="7" t="s">
        <v>6</v>
      </c>
      <c r="C8" s="7" t="s">
        <v>5</v>
      </c>
      <c r="D8" s="10">
        <v>1</v>
      </c>
      <c r="E8" s="10">
        <v>1</v>
      </c>
      <c r="F8" s="10">
        <v>1</v>
      </c>
      <c r="G8" s="4">
        <f t="shared" si="0"/>
        <v>3</v>
      </c>
      <c r="H8" s="5">
        <f t="shared" si="1"/>
        <v>100</v>
      </c>
      <c r="I8" s="13"/>
      <c r="J8" s="14"/>
      <c r="K8" s="14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3" customFormat="1" ht="30" customHeight="1" x14ac:dyDescent="0.25">
      <c r="A9" s="6" t="s">
        <v>18</v>
      </c>
      <c r="B9" s="7" t="s">
        <v>6</v>
      </c>
      <c r="C9" s="7" t="s">
        <v>5</v>
      </c>
      <c r="D9" s="10">
        <v>1</v>
      </c>
      <c r="E9" s="10">
        <v>1</v>
      </c>
      <c r="F9" s="10">
        <v>1</v>
      </c>
      <c r="G9" s="4">
        <f t="shared" si="0"/>
        <v>3</v>
      </c>
      <c r="H9" s="5">
        <f t="shared" si="1"/>
        <v>100</v>
      </c>
      <c r="I9" s="13"/>
      <c r="J9" s="14"/>
      <c r="K9" s="14"/>
      <c r="L9" s="1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3" customFormat="1" ht="30" customHeight="1" x14ac:dyDescent="0.25">
      <c r="A10" s="6" t="s">
        <v>19</v>
      </c>
      <c r="B10" s="7" t="s">
        <v>6</v>
      </c>
      <c r="C10" s="7" t="s">
        <v>5</v>
      </c>
      <c r="D10" s="10">
        <v>0</v>
      </c>
      <c r="E10" s="10">
        <v>1</v>
      </c>
      <c r="F10" s="10">
        <v>1</v>
      </c>
      <c r="G10" s="4">
        <f t="shared" si="0"/>
        <v>2</v>
      </c>
      <c r="H10" s="5">
        <f t="shared" si="1"/>
        <v>66.666666666666671</v>
      </c>
      <c r="I10" s="13"/>
      <c r="J10" s="14"/>
      <c r="K10" s="14"/>
      <c r="L10" s="1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3" customFormat="1" ht="30" customHeight="1" x14ac:dyDescent="0.25">
      <c r="A11" s="6" t="s">
        <v>20</v>
      </c>
      <c r="B11" s="7" t="s">
        <v>6</v>
      </c>
      <c r="C11" s="7" t="s">
        <v>5</v>
      </c>
      <c r="D11" s="10">
        <v>1</v>
      </c>
      <c r="E11" s="10">
        <v>1</v>
      </c>
      <c r="F11" s="10">
        <v>1</v>
      </c>
      <c r="G11" s="4">
        <f t="shared" si="0"/>
        <v>3</v>
      </c>
      <c r="H11" s="5">
        <f t="shared" si="1"/>
        <v>100</v>
      </c>
      <c r="I11" s="13"/>
      <c r="J11" s="14"/>
      <c r="K11" s="14"/>
      <c r="L11" s="14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3" customFormat="1" ht="30" customHeight="1" x14ac:dyDescent="0.25">
      <c r="A12" s="6" t="s">
        <v>21</v>
      </c>
      <c r="B12" s="7" t="s">
        <v>6</v>
      </c>
      <c r="C12" s="7" t="s">
        <v>8</v>
      </c>
      <c r="D12" s="10">
        <v>1</v>
      </c>
      <c r="E12" s="10">
        <v>1</v>
      </c>
      <c r="F12" s="10">
        <v>0</v>
      </c>
      <c r="G12" s="4">
        <f>SUM(D12:F12)</f>
        <v>2</v>
      </c>
      <c r="H12" s="5">
        <f t="shared" si="1"/>
        <v>66.666666666666671</v>
      </c>
      <c r="I12" s="15"/>
      <c r="J12" s="14"/>
      <c r="K12" s="14"/>
      <c r="L12" s="14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3" customFormat="1" ht="30" customHeight="1" x14ac:dyDescent="0.25">
      <c r="A13" s="6" t="s">
        <v>13</v>
      </c>
      <c r="B13" s="7" t="s">
        <v>6</v>
      </c>
      <c r="C13" s="7" t="s">
        <v>14</v>
      </c>
      <c r="D13" s="10">
        <v>1</v>
      </c>
      <c r="E13" s="10">
        <v>1</v>
      </c>
      <c r="F13" s="10">
        <v>1</v>
      </c>
      <c r="G13" s="4">
        <f t="shared" ref="G13:G16" si="2">SUM(D13:F13)</f>
        <v>3</v>
      </c>
      <c r="H13" s="5">
        <f t="shared" si="1"/>
        <v>100</v>
      </c>
      <c r="I13" s="15"/>
      <c r="J13" s="14"/>
      <c r="K13" s="14"/>
      <c r="L13" s="14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3" customFormat="1" ht="30" customHeight="1" x14ac:dyDescent="0.25">
      <c r="A14" s="6" t="s">
        <v>22</v>
      </c>
      <c r="B14" s="7" t="s">
        <v>6</v>
      </c>
      <c r="C14" s="7" t="s">
        <v>14</v>
      </c>
      <c r="D14" s="10">
        <v>1</v>
      </c>
      <c r="E14" s="10">
        <v>1</v>
      </c>
      <c r="F14" s="10">
        <v>1</v>
      </c>
      <c r="G14" s="4">
        <f t="shared" si="2"/>
        <v>3</v>
      </c>
      <c r="H14" s="5">
        <f t="shared" si="1"/>
        <v>100</v>
      </c>
      <c r="I14" s="15"/>
      <c r="J14" s="14"/>
      <c r="K14" s="14"/>
      <c r="L14" s="14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3" customFormat="1" ht="30" customHeight="1" x14ac:dyDescent="0.25">
      <c r="A15" s="6" t="s">
        <v>23</v>
      </c>
      <c r="B15" s="7" t="s">
        <v>6</v>
      </c>
      <c r="C15" s="7" t="s">
        <v>24</v>
      </c>
      <c r="D15" s="10">
        <v>1</v>
      </c>
      <c r="E15" s="10">
        <v>1</v>
      </c>
      <c r="F15" s="10">
        <v>1</v>
      </c>
      <c r="G15" s="4">
        <f t="shared" si="2"/>
        <v>3</v>
      </c>
      <c r="H15" s="5">
        <f t="shared" si="1"/>
        <v>100</v>
      </c>
      <c r="I15" s="15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3" customFormat="1" ht="30" customHeight="1" x14ac:dyDescent="0.25">
      <c r="A16" s="6" t="s">
        <v>25</v>
      </c>
      <c r="B16" s="7" t="s">
        <v>6</v>
      </c>
      <c r="C16" s="7" t="s">
        <v>26</v>
      </c>
      <c r="D16" s="10">
        <v>1</v>
      </c>
      <c r="E16" s="10">
        <v>1</v>
      </c>
      <c r="F16" s="10">
        <v>0</v>
      </c>
      <c r="G16" s="4">
        <f t="shared" si="2"/>
        <v>2</v>
      </c>
      <c r="H16" s="5">
        <f t="shared" si="1"/>
        <v>66.666666666666671</v>
      </c>
      <c r="I16" s="15"/>
      <c r="J16" s="14"/>
      <c r="K16" s="14"/>
      <c r="L16" s="14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2.1" customHeight="1" x14ac:dyDescent="0.25">
      <c r="A17" s="16" t="s">
        <v>7</v>
      </c>
      <c r="B17" s="16"/>
      <c r="C17" s="16"/>
      <c r="D17" s="2">
        <f>SUM(D6:D16)/11*100</f>
        <v>90.909090909090907</v>
      </c>
      <c r="E17" s="2">
        <f>SUM(E6:E16)/11*100</f>
        <v>100</v>
      </c>
      <c r="F17" s="2">
        <f>SUM(F6:F16)/11*100</f>
        <v>81.818181818181827</v>
      </c>
      <c r="G17" s="1"/>
      <c r="H17" s="5"/>
      <c r="I17" s="15"/>
      <c r="J17" s="14"/>
      <c r="K17" s="14"/>
      <c r="L17" s="14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0.100000000000001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</sheetData>
  <mergeCells count="8">
    <mergeCell ref="A17:C17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Urbano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2022-03-01T20:04:21Z</dcterms:modified>
</cp:coreProperties>
</file>