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2FD42A51-0DE7-4903-9577-44396C91FE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Inspección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F13" i="1"/>
  <c r="E13" i="1" l="1"/>
  <c r="D13" i="1" l="1"/>
  <c r="G6" i="1" l="1"/>
  <c r="H6" i="1" s="1"/>
  <c r="G11" i="1"/>
  <c r="G10" i="1"/>
  <c r="G9" i="1"/>
  <c r="G8" i="1"/>
  <c r="G7" i="1"/>
  <c r="G12" i="1" l="1"/>
</calcChain>
</file>

<file path=xl/sharedStrings.xml><?xml version="1.0" encoding="utf-8"?>
<sst xmlns="http://schemas.openxmlformats.org/spreadsheetml/2006/main" count="31" uniqueCount="23">
  <si>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</si>
  <si>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</si>
  <si>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</si>
  <si>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</si>
  <si>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</si>
  <si>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</si>
  <si>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</si>
  <si>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</si>
  <si>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</si>
  <si>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</si>
  <si>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</si>
  <si>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Porcentaje de Asistencia por Regidor</t>
  </si>
  <si>
    <t>FUTURO</t>
  </si>
  <si>
    <t>Presidente</t>
  </si>
  <si>
    <t>Emmanuel Alejandro Puerto Covarrubias</t>
  </si>
  <si>
    <t>COMISIÓN COLEGIADA Y PERMANENTE DE INSPECCIÓN Y VIGILANCIA 2021</t>
  </si>
  <si>
    <t xml:space="preserve">Iván Ricardo Chávez Gómez </t>
  </si>
  <si>
    <t>Estefanía Juarez Limón</t>
  </si>
  <si>
    <t>Fabian Aceves Dávalos</t>
  </si>
  <si>
    <t>Gabriela Alejandra Magaña Enríquez</t>
  </si>
  <si>
    <t>Dulce Sarahí Cortes Vite</t>
  </si>
  <si>
    <t>José Pedro Kumamoto Aguilar</t>
  </si>
  <si>
    <t>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</si>
</sst>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" fontId="4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INSPECCIÓN Y VIGILANCIA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Inspección '!$A$6:$A$11</c:f>
              <c:strCache>
                <c:ptCount val="6"/>
                <c:pt idx="0">
                  <c:v>Iván Ricardo Chávez Gómez </c:v>
                </c:pt>
                <c:pt idx="1">
                  <c:v>Estefanía Juarez Limón</c:v>
                </c:pt>
                <c:pt idx="2">
                  <c:v>Fabian Aceves Dávalos</c:v>
                </c:pt>
                <c:pt idx="3">
                  <c:v>Gabriela Alejandra Magaña Enríquez</c:v>
                </c:pt>
                <c:pt idx="4">
                  <c:v>Dulce Sarahí Cortes Vite</c:v>
                </c:pt>
                <c:pt idx="5">
                  <c:v>Emmanuel Alejandro Puerto Covarrubias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Inspección '!$A$6:$A$12</c:f>
              <c:strCache>
                <c:ptCount val="7"/>
                <c:pt idx="0">
                  <c:v>Iván Ricardo Chávez Gómez </c:v>
                </c:pt>
                <c:pt idx="1">
                  <c:v>Estefanía Juarez Limón</c:v>
                </c:pt>
                <c:pt idx="2">
                  <c:v>Fabian Aceves Dávalos</c:v>
                </c:pt>
                <c:pt idx="3">
                  <c:v>Gabriela Alejandra Magaña Enríquez</c:v>
                </c:pt>
                <c:pt idx="4">
                  <c:v>Dulce Sarahí Cortes Vite</c:v>
                </c:pt>
                <c:pt idx="5">
                  <c:v>Emmanuel Alejandro Puerto Covarrubias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Inspección '!$G$6:$G$12</c:f>
              <c:numCache>
                <c:formatCode>0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D-477B-A19E-DB553FB76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727296"/>
        <c:axId val="282726120"/>
      </c:barChart>
      <c:catAx>
        <c:axId val="282727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82726120"/>
        <c:crosses val="autoZero"/>
        <c:auto val="1"/>
        <c:lblAlgn val="ctr"/>
        <c:lblOffset val="100"/>
        <c:tickLblSkip val="1"/>
        <c:noMultiLvlLbl val="0"/>
      </c:catAx>
      <c:valAx>
        <c:axId val="282726120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8272729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INSPECCIÓN Y VIGILANCIA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Inspección '!$A$6:$A$11</c:f>
              <c:strCache>
                <c:ptCount val="6"/>
                <c:pt idx="0">
                  <c:v>Iván Ricardo Chávez Gómez </c:v>
                </c:pt>
                <c:pt idx="1">
                  <c:v>Estefanía Juarez Limón</c:v>
                </c:pt>
                <c:pt idx="2">
                  <c:v>Fabian Aceves Dávalos</c:v>
                </c:pt>
                <c:pt idx="3">
                  <c:v>Gabriela Alejandra Magaña Enríquez</c:v>
                </c:pt>
                <c:pt idx="4">
                  <c:v>Dulce Sarahí Cortes Vite</c:v>
                </c:pt>
                <c:pt idx="5">
                  <c:v>Emmanuel Alejandro Puerto Covarrubias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6E3-4D81-952C-67ED874D1675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6E3-4D81-952C-67ED874D1675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6E3-4D81-952C-67ED874D1675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6E3-4D81-952C-67ED874D1675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6E3-4D81-952C-67ED874D1675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16E3-4D81-952C-67ED874D16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16E3-4D81-952C-67ED874D1675}"/>
              </c:ext>
            </c:extLst>
          </c:dPt>
          <c:dPt>
            <c:idx val="7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F-16E3-4D81-952C-67ED874D1675}"/>
              </c:ext>
            </c:extLst>
          </c:dPt>
          <c:dPt>
            <c:idx val="8"/>
            <c:bubble3D val="0"/>
            <c:spPr>
              <a:solidFill>
                <a:srgbClr val="FF5050"/>
              </a:solidFill>
            </c:spPr>
            <c:extLst>
              <c:ext xmlns:c16="http://schemas.microsoft.com/office/drawing/2014/chart" uri="{C3380CC4-5D6E-409C-BE32-E72D297353CC}">
                <c16:uniqueId val="{00000011-16E3-4D81-952C-67ED874D1675}"/>
              </c:ext>
            </c:extLst>
          </c:dPt>
          <c:dPt>
            <c:idx val="9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16E3-4D81-952C-67ED874D1675}"/>
              </c:ext>
            </c:extLst>
          </c:dPt>
          <c:dPt>
            <c:idx val="1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5-16E3-4D81-952C-67ED874D1675}"/>
              </c:ext>
            </c:extLst>
          </c:dPt>
          <c:cat>
            <c:strRef>
              <c:f>'Estadística Inspección '!$A$6:$A$12</c:f>
              <c:strCache>
                <c:ptCount val="7"/>
                <c:pt idx="0">
                  <c:v>Iván Ricardo Chávez Gómez </c:v>
                </c:pt>
                <c:pt idx="1">
                  <c:v>Estefanía Juarez Limón</c:v>
                </c:pt>
                <c:pt idx="2">
                  <c:v>Fabian Aceves Dávalos</c:v>
                </c:pt>
                <c:pt idx="3">
                  <c:v>Gabriela Alejandra Magaña Enríquez</c:v>
                </c:pt>
                <c:pt idx="4">
                  <c:v>Dulce Sarahí Cortes Vite</c:v>
                </c:pt>
                <c:pt idx="5">
                  <c:v>Emmanuel Alejandro Puerto Covarrubias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Inspección '!$H$6:$H$12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66.666666666666671</c:v>
                </c:pt>
                <c:pt idx="5">
                  <c:v>100</c:v>
                </c:pt>
                <c:pt idx="6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6E3-4D81-952C-67ED874D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txPr>
        <a:bodyPr/>
        <a:lstStyle/>
        <a:p>
          <a:pPr>
            <a:defRPr sz="800">
              <a:latin typeface="Century Gothic" panose="020B0502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INSPECCIÓN Y</a:t>
            </a:r>
            <a:r>
              <a:rPr lang="es-MX" sz="1000" baseline="0">
                <a:latin typeface="Century Gothic" pitchFamily="34" charset="0"/>
              </a:rPr>
              <a:t> VIGILANCIA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numRef>
              <c:f>'Estadística Inspección '!$D$5:$F$5</c:f>
              <c:numCache>
                <c:formatCode>m/d/yyyy</c:formatCode>
                <c:ptCount val="3"/>
                <c:pt idx="0">
                  <c:v>44496</c:v>
                </c:pt>
                <c:pt idx="1">
                  <c:v>44509</c:v>
                </c:pt>
                <c:pt idx="2">
                  <c:v>44544</c:v>
                </c:pt>
              </c:numCache>
            </c:numRef>
          </c:cat>
          <c:val>
            <c:numRef>
              <c:f>'Estadística Inspección '!$D$13:$F$13</c:f>
              <c:numCache>
                <c:formatCode>0</c:formatCode>
                <c:ptCount val="3"/>
                <c:pt idx="0">
                  <c:v>100</c:v>
                </c:pt>
                <c:pt idx="1">
                  <c:v>85.714285714285708</c:v>
                </c:pt>
                <c:pt idx="2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C-4833-A729-341AB6F96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4914864"/>
        <c:axId val="113426264"/>
        <c:axId val="0"/>
      </c:bar3DChart>
      <c:catAx>
        <c:axId val="174914864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13426264"/>
        <c:crosses val="autoZero"/>
        <c:auto val="0"/>
        <c:lblAlgn val="ctr"/>
        <c:lblOffset val="100"/>
        <c:noMultiLvlLbl val="0"/>
      </c:catAx>
      <c:valAx>
        <c:axId val="11342626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74914864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14</xdr:row>
      <xdr:rowOff>187058</xdr:rowOff>
    </xdr:from>
    <xdr:to>
      <xdr:col>11</xdr:col>
      <xdr:colOff>190500</xdr:colOff>
      <xdr:row>33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2382</xdr:rowOff>
    </xdr:from>
    <xdr:to>
      <xdr:col>4</xdr:col>
      <xdr:colOff>846666</xdr:colOff>
      <xdr:row>34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35</xdr:row>
      <xdr:rowOff>10583</xdr:rowOff>
    </xdr:from>
    <xdr:to>
      <xdr:col>8</xdr:col>
      <xdr:colOff>349250</xdr:colOff>
      <xdr:row>63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1079506</xdr:colOff>
      <xdr:row>0</xdr:row>
      <xdr:rowOff>42333</xdr:rowOff>
    </xdr:from>
    <xdr:to>
      <xdr:col>0</xdr:col>
      <xdr:colOff>2010839</xdr:colOff>
      <xdr:row>2</xdr:row>
      <xdr:rowOff>417829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6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766226</xdr:colOff>
      <xdr:row>0</xdr:row>
      <xdr:rowOff>46567</xdr:rowOff>
    </xdr:from>
    <xdr:to>
      <xdr:col>7</xdr:col>
      <xdr:colOff>448726</xdr:colOff>
      <xdr:row>2</xdr:row>
      <xdr:rowOff>422063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4726" y="465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"/>
  <sheetViews>
    <sheetView tabSelected="1" zoomScale="90" zoomScaleNormal="90" workbookViewId="0">
      <selection activeCell="H6" sqref="H6"/>
    </sheetView>
  </sheetViews>
  <sheetFormatPr baseColWidth="10" defaultRowHeight="15" x14ac:dyDescent="0.25"/>
  <cols>
    <col min="1" max="1" width="46.140625" customWidth="1"/>
    <col min="2" max="3" width="15.7109375" customWidth="1"/>
    <col min="4" max="7" width="18.7109375" customWidth="1"/>
    <col min="8" max="8" width="22.7109375" customWidth="1"/>
  </cols>
  <sheetData>
    <row r="1" spans="1:26" ht="24.9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4"/>
      <c r="J1" s="15"/>
      <c r="K1" s="15"/>
      <c r="L1" s="15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24.95" customHeight="1" x14ac:dyDescent="0.25">
      <c r="A2" s="19" t="s">
        <v>9</v>
      </c>
      <c r="B2" s="19"/>
      <c r="C2" s="19"/>
      <c r="D2" s="19"/>
      <c r="E2" s="19"/>
      <c r="F2" s="19"/>
      <c r="G2" s="19"/>
      <c r="H2" s="19"/>
      <c r="I2" s="14"/>
      <c r="J2" s="15"/>
      <c r="K2" s="15"/>
      <c r="L2" s="15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35.1" customHeight="1" x14ac:dyDescent="0.25">
      <c r="A3" s="20" t="s">
        <v>15</v>
      </c>
      <c r="B3" s="19"/>
      <c r="C3" s="19"/>
      <c r="D3" s="19"/>
      <c r="E3" s="19"/>
      <c r="F3" s="19"/>
      <c r="G3" s="19"/>
      <c r="H3" s="19"/>
      <c r="I3" s="14"/>
      <c r="J3" s="15"/>
      <c r="K3" s="15"/>
      <c r="L3" s="15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32.1" customHeight="1" x14ac:dyDescent="0.25">
      <c r="A4" s="21" t="s">
        <v>1</v>
      </c>
      <c r="B4" s="21" t="s">
        <v>2</v>
      </c>
      <c r="C4" s="21" t="s">
        <v>3</v>
      </c>
      <c r="D4" s="21" t="s">
        <v>10</v>
      </c>
      <c r="E4" s="21"/>
      <c r="F4" s="21"/>
      <c r="G4" s="21"/>
      <c r="H4" s="21"/>
      <c r="I4" s="14"/>
      <c r="J4" s="15"/>
      <c r="K4" s="15"/>
      <c r="L4" s="15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39.950000000000003" customHeight="1" x14ac:dyDescent="0.25">
      <c r="A5" s="21"/>
      <c r="B5" s="21"/>
      <c r="C5" s="21"/>
      <c r="D5" s="8">
        <v>44496</v>
      </c>
      <c r="E5" s="8">
        <v>44509</v>
      </c>
      <c r="F5" s="8">
        <v>44544</v>
      </c>
      <c r="G5" s="9" t="s">
        <v>4</v>
      </c>
      <c r="H5" s="9" t="s">
        <v>11</v>
      </c>
      <c r="I5" s="14"/>
      <c r="J5" s="15"/>
      <c r="K5" s="15"/>
      <c r="L5" s="15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s="3" customFormat="1" ht="30" customHeight="1" x14ac:dyDescent="0.25">
      <c r="A6" s="6" t="s">
        <v>16</v>
      </c>
      <c r="B6" s="7" t="s">
        <v>13</v>
      </c>
      <c r="C6" s="7" t="s">
        <v>5</v>
      </c>
      <c r="D6" s="10">
        <v>1</v>
      </c>
      <c r="E6" s="10">
        <v>1</v>
      </c>
      <c r="F6" s="17">
        <v>1</v>
      </c>
      <c r="G6" s="4">
        <f>SUM(D6:F6)</f>
        <v>3</v>
      </c>
      <c r="H6" s="5">
        <f>(G6*100)/($G$6)</f>
        <v>100</v>
      </c>
      <c r="I6" s="14"/>
      <c r="J6" s="15"/>
      <c r="K6" s="15"/>
      <c r="L6" s="15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s="3" customFormat="1" ht="30" customHeight="1" x14ac:dyDescent="0.25">
      <c r="A7" s="6" t="s">
        <v>17</v>
      </c>
      <c r="B7" s="7" t="s">
        <v>6</v>
      </c>
      <c r="C7" s="7" t="s">
        <v>5</v>
      </c>
      <c r="D7" s="10">
        <v>1</v>
      </c>
      <c r="E7" s="10">
        <v>1</v>
      </c>
      <c r="F7" s="17">
        <v>1</v>
      </c>
      <c r="G7" s="4">
        <f t="shared" ref="G7:G11" si="0">SUM(D7:F7)</f>
        <v>3</v>
      </c>
      <c r="H7" s="5">
        <f t="shared" ref="H7:H12" si="1">(G7*100)/($G$6)</f>
        <v>100</v>
      </c>
      <c r="I7" s="14"/>
      <c r="J7" s="15"/>
      <c r="K7" s="15"/>
      <c r="L7" s="15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s="3" customFormat="1" ht="30" customHeight="1" x14ac:dyDescent="0.25">
      <c r="A8" s="6" t="s">
        <v>18</v>
      </c>
      <c r="B8" s="7" t="s">
        <v>6</v>
      </c>
      <c r="C8" s="7" t="s">
        <v>5</v>
      </c>
      <c r="D8" s="10">
        <v>1</v>
      </c>
      <c r="E8" s="10">
        <v>1</v>
      </c>
      <c r="F8" s="17">
        <v>1</v>
      </c>
      <c r="G8" s="4">
        <f t="shared" si="0"/>
        <v>3</v>
      </c>
      <c r="H8" s="5">
        <f t="shared" si="1"/>
        <v>100</v>
      </c>
      <c r="I8" s="14"/>
      <c r="J8" s="15"/>
      <c r="K8" s="15"/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s="3" customFormat="1" ht="30" customHeight="1" x14ac:dyDescent="0.25">
      <c r="A9" s="6" t="s">
        <v>19</v>
      </c>
      <c r="B9" s="7" t="s">
        <v>6</v>
      </c>
      <c r="C9" s="7" t="s">
        <v>5</v>
      </c>
      <c r="D9" s="10">
        <v>1</v>
      </c>
      <c r="E9" s="10">
        <v>1</v>
      </c>
      <c r="F9" s="17">
        <v>1</v>
      </c>
      <c r="G9" s="4">
        <f t="shared" si="0"/>
        <v>3</v>
      </c>
      <c r="H9" s="5">
        <f t="shared" si="1"/>
        <v>100</v>
      </c>
      <c r="I9" s="14"/>
      <c r="J9" s="15"/>
      <c r="K9" s="15"/>
      <c r="L9" s="15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s="3" customFormat="1" ht="30" customHeight="1" x14ac:dyDescent="0.25">
      <c r="A10" s="6" t="s">
        <v>20</v>
      </c>
      <c r="B10" s="7" t="s">
        <v>6</v>
      </c>
      <c r="C10" s="7" t="s">
        <v>22</v>
      </c>
      <c r="D10" s="10">
        <v>1</v>
      </c>
      <c r="E10" s="10">
        <v>0</v>
      </c>
      <c r="F10" s="17">
        <v>1</v>
      </c>
      <c r="G10" s="4">
        <f t="shared" si="0"/>
        <v>2</v>
      </c>
      <c r="H10" s="5">
        <f t="shared" si="1"/>
        <v>66.666666666666671</v>
      </c>
      <c r="I10" s="14"/>
      <c r="J10" s="15"/>
      <c r="K10" s="15"/>
      <c r="L10" s="15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s="3" customFormat="1" ht="30" customHeight="1" x14ac:dyDescent="0.25">
      <c r="A11" s="6" t="s">
        <v>14</v>
      </c>
      <c r="B11" s="7" t="s">
        <v>6</v>
      </c>
      <c r="C11" s="7" t="s">
        <v>8</v>
      </c>
      <c r="D11" s="10">
        <v>1</v>
      </c>
      <c r="E11" s="10">
        <v>1</v>
      </c>
      <c r="F11" s="17">
        <v>1</v>
      </c>
      <c r="G11" s="4">
        <f t="shared" si="0"/>
        <v>3</v>
      </c>
      <c r="H11" s="5">
        <f t="shared" si="1"/>
        <v>100</v>
      </c>
      <c r="I11" s="14"/>
      <c r="J11" s="15"/>
      <c r="K11" s="15"/>
      <c r="L11" s="1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s="3" customFormat="1" ht="30" customHeight="1" x14ac:dyDescent="0.25">
      <c r="A12" s="6" t="s">
        <v>21</v>
      </c>
      <c r="B12" s="7" t="s">
        <v>6</v>
      </c>
      <c r="C12" s="11" t="s">
        <v>12</v>
      </c>
      <c r="D12" s="10">
        <v>1</v>
      </c>
      <c r="E12" s="10">
        <v>1</v>
      </c>
      <c r="F12" s="17">
        <v>0</v>
      </c>
      <c r="G12" s="4">
        <f>SUM(D12:F12)</f>
        <v>2</v>
      </c>
      <c r="H12" s="5">
        <f t="shared" si="1"/>
        <v>66.666666666666671</v>
      </c>
      <c r="I12" s="16"/>
      <c r="J12" s="15"/>
      <c r="K12" s="15"/>
      <c r="L12" s="15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32.1" customHeight="1" x14ac:dyDescent="0.25">
      <c r="A13" s="18" t="s">
        <v>7</v>
      </c>
      <c r="B13" s="18"/>
      <c r="C13" s="18"/>
      <c r="D13" s="2">
        <f>SUM(D6:D12)/7*100</f>
        <v>100</v>
      </c>
      <c r="E13" s="2">
        <f>SUM(E6:E12)/7*100</f>
        <v>85.714285714285708</v>
      </c>
      <c r="F13" s="2">
        <f>SUM(F6:F12)/7*100</f>
        <v>85.714285714285708</v>
      </c>
      <c r="G13" s="1"/>
      <c r="H13" s="5"/>
      <c r="I13" s="16"/>
      <c r="J13" s="15"/>
      <c r="K13" s="15"/>
      <c r="L13" s="15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0.100000000000001" customHeight="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</sheetData>
  <mergeCells count="8">
    <mergeCell ref="A13:C13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Inspección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2022-03-01T18:40:46Z</dcterms:modified>
</cp:coreProperties>
</file>