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3BC56001-F6EB-467C-A509-4C9E8F4859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Salu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E10" i="1"/>
  <c r="D10" i="1" l="1"/>
  <c r="F10" i="1" l="1"/>
  <c r="G7" i="1"/>
  <c r="G9" i="1"/>
  <c r="G8" i="1"/>
  <c r="G6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9" authorId="0" shapeId="0" xr:uid="{00000000-0006-0000-0000-000001000000}">
      <text>
        <r>
          <rPr>
            <b/>
            <sz val="10"/>
            <color indexed="81"/>
            <rFont val="Century Gothic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<sst xmlns="http://schemas.openxmlformats.org/spreadsheetml/2006/main" count="22" uniqueCount="18">
  <si>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</si>
  <si>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</si>
  <si>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</si>
  <si>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</si>
  <si>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</si>
  <si>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</si>
  <si>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</si>
  <si>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</si>
  <si>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</si>
  <si>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</si>
  <si>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</si>
  <si>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Presidente</t>
  </si>
  <si>
    <t>José Miguel Santos Zepeda</t>
  </si>
  <si>
    <t>Sandra Graciela Vizcaino Meza</t>
  </si>
  <si>
    <t>COMISIÓN COLEGIADA Y PERMANENTE DE SALUD 2021</t>
  </si>
  <si>
    <t>Karla Azucena Díaz López</t>
  </si>
  <si>
    <t>Cindy Blanco Ochoa</t>
  </si>
  <si>
    <t>Porcentaje de asistencia por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</si>
</sst>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SALUD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2C-4975-834F-487E9CEDF70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2C-4975-834F-487E9CEDF70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52C-4975-834F-487E9CEDF70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52C-4975-834F-487E9CEDF70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52C-4975-834F-487E9CEDF70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52C-4975-834F-487E9CEDF70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52C-4975-834F-487E9CEDF70B}"/>
              </c:ext>
            </c:extLst>
          </c:dPt>
          <c:cat>
            <c:strRef>
              <c:f>'Estadística Salud'!$A$6:$A$9</c:f>
              <c:strCache>
                <c:ptCount val="4"/>
                <c:pt idx="0">
                  <c:v>Karla Azucena Díaz López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</c:strCache>
            </c:strRef>
          </c:cat>
          <c:val>
            <c:numRef>
              <c:f>'Estadística Salud'!$G$6:$G$9</c:f>
              <c:numCache>
                <c:formatCode>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2C-4975-834F-487E9CEDF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87112"/>
        <c:axId val="178286328"/>
      </c:barChart>
      <c:catAx>
        <c:axId val="178287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78286328"/>
        <c:crosses val="autoZero"/>
        <c:auto val="1"/>
        <c:lblAlgn val="ctr"/>
        <c:lblOffset val="100"/>
        <c:tickLblSkip val="1"/>
        <c:noMultiLvlLbl val="0"/>
      </c:catAx>
      <c:valAx>
        <c:axId val="178286328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82871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2C5-4159-A27F-46ABDB27F12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2C5-4159-A27F-46ABDB27F12D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2C5-4159-A27F-46ABDB27F1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2C5-4159-A27F-46ABDB27F12D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2C5-4159-A27F-46ABDB27F12D}"/>
              </c:ext>
            </c:extLst>
          </c:dPt>
          <c:cat>
            <c:strRef>
              <c:f>'Estadística Salud'!$A$6:$A$9</c:f>
              <c:strCache>
                <c:ptCount val="4"/>
                <c:pt idx="0">
                  <c:v>Karla Azucena Díaz López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</c:strCache>
            </c:strRef>
          </c:cat>
          <c:val>
            <c:numRef>
              <c:f>'Estadística Salud'!$H$6:$H$9</c:f>
              <c:numCache>
                <c:formatCode>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C5-4159-A27F-46ABDB27F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accent1">
              <a:lumMod val="50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accent1">
              <a:lumMod val="50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numRef>
              <c:f>'Estadística Salud'!$D$5:$F$5</c:f>
              <c:numCache>
                <c:formatCode>m/d/yyyy</c:formatCode>
                <c:ptCount val="3"/>
                <c:pt idx="0">
                  <c:v>44484</c:v>
                </c:pt>
                <c:pt idx="1">
                  <c:v>44523</c:v>
                </c:pt>
                <c:pt idx="2">
                  <c:v>44540</c:v>
                </c:pt>
              </c:numCache>
            </c:numRef>
          </c:cat>
          <c:val>
            <c:numRef>
              <c:f>'Estadística Salud'!$D$10:$F$10</c:f>
              <c:numCache>
                <c:formatCode>0</c:formatCode>
                <c:ptCount val="3"/>
                <c:pt idx="0">
                  <c:v>100</c:v>
                </c:pt>
                <c:pt idx="1">
                  <c:v>75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9-42BC-9CF8-F1BE9B0C3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1378584"/>
        <c:axId val="231378976"/>
        <c:axId val="0"/>
      </c:bar3DChart>
      <c:catAx>
        <c:axId val="23137858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31378976"/>
        <c:crosses val="autoZero"/>
        <c:auto val="0"/>
        <c:lblAlgn val="ctr"/>
        <c:lblOffset val="100"/>
        <c:noMultiLvlLbl val="0"/>
      </c:catAx>
      <c:valAx>
        <c:axId val="23137897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31378584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624418</xdr:colOff>
      <xdr:row>11</xdr:row>
      <xdr:rowOff>12433</xdr:rowOff>
    </xdr:from>
    <xdr:to>
      <xdr:col>10</xdr:col>
      <xdr:colOff>222250</xdr:colOff>
      <xdr:row>27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11</xdr:row>
      <xdr:rowOff>18257</xdr:rowOff>
    </xdr:from>
    <xdr:to>
      <xdr:col>4</xdr:col>
      <xdr:colOff>127000</xdr:colOff>
      <xdr:row>27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460375</xdr:colOff>
      <xdr:row>28</xdr:row>
      <xdr:rowOff>137583</xdr:rowOff>
    </xdr:from>
    <xdr:to>
      <xdr:col>7</xdr:col>
      <xdr:colOff>523876</xdr:colOff>
      <xdr:row>50</xdr:row>
      <xdr:rowOff>31750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1121839</xdr:colOff>
      <xdr:row>0</xdr:row>
      <xdr:rowOff>74082</xdr:rowOff>
    </xdr:from>
    <xdr:to>
      <xdr:col>0</xdr:col>
      <xdr:colOff>1936749</xdr:colOff>
      <xdr:row>2</xdr:row>
      <xdr:rowOff>323259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39" y="74082"/>
          <a:ext cx="814910" cy="884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840323</xdr:colOff>
      <xdr:row>0</xdr:row>
      <xdr:rowOff>67732</xdr:rowOff>
    </xdr:from>
    <xdr:to>
      <xdr:col>7</xdr:col>
      <xdr:colOff>406400</xdr:colOff>
      <xdr:row>2</xdr:row>
      <xdr:rowOff>316909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823" y="67732"/>
          <a:ext cx="814910" cy="884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6"/>
  <sheetViews>
    <sheetView tabSelected="1" zoomScaleNormal="100" workbookViewId="0">
      <selection activeCell="E11" sqref="E11"/>
    </sheetView>
  </sheetViews>
  <sheetFormatPr baseColWidth="10" defaultRowHeight="15" x14ac:dyDescent="0.25"/>
  <cols>
    <col min="1" max="1" width="46.140625" customWidth="1"/>
    <col min="2" max="6" width="15.7109375" customWidth="1"/>
    <col min="7" max="7" width="18.7109375" customWidth="1"/>
    <col min="8" max="8" width="20.7109375" customWidth="1"/>
  </cols>
  <sheetData>
    <row r="1" spans="1:22" ht="24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17"/>
      <c r="J1" s="18"/>
      <c r="K1" s="18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24.95" customHeight="1" x14ac:dyDescent="0.25">
      <c r="A2" s="22" t="s">
        <v>9</v>
      </c>
      <c r="B2" s="22"/>
      <c r="C2" s="22"/>
      <c r="D2" s="22"/>
      <c r="E2" s="22"/>
      <c r="F2" s="22"/>
      <c r="G2" s="22"/>
      <c r="H2" s="22"/>
      <c r="I2" s="17"/>
      <c r="J2" s="18"/>
      <c r="K2" s="18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30" customHeight="1" x14ac:dyDescent="0.25">
      <c r="A3" s="22" t="s">
        <v>14</v>
      </c>
      <c r="B3" s="22"/>
      <c r="C3" s="22"/>
      <c r="D3" s="22"/>
      <c r="E3" s="22"/>
      <c r="F3" s="22"/>
      <c r="G3" s="22"/>
      <c r="H3" s="22"/>
      <c r="I3" s="17"/>
      <c r="J3" s="18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32.1" customHeight="1" x14ac:dyDescent="0.25">
      <c r="A4" s="23" t="s">
        <v>1</v>
      </c>
      <c r="B4" s="23" t="s">
        <v>2</v>
      </c>
      <c r="C4" s="23" t="s">
        <v>3</v>
      </c>
      <c r="D4" s="23" t="s">
        <v>10</v>
      </c>
      <c r="E4" s="23"/>
      <c r="F4" s="23"/>
      <c r="G4" s="23"/>
      <c r="H4" s="23"/>
      <c r="I4" s="17"/>
      <c r="J4" s="18"/>
      <c r="K4" s="18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39.950000000000003" customHeight="1" x14ac:dyDescent="0.25">
      <c r="A5" s="23"/>
      <c r="B5" s="23"/>
      <c r="C5" s="23"/>
      <c r="D5" s="12">
        <v>44484</v>
      </c>
      <c r="E5" s="12">
        <v>44523</v>
      </c>
      <c r="F5" s="12">
        <v>44540</v>
      </c>
      <c r="G5" s="13" t="s">
        <v>4</v>
      </c>
      <c r="H5" s="13" t="s">
        <v>17</v>
      </c>
      <c r="I5" s="17"/>
      <c r="J5" s="18"/>
      <c r="K5" s="18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s="3" customFormat="1" ht="32.1" customHeight="1" x14ac:dyDescent="0.25">
      <c r="A6" s="8" t="s">
        <v>15</v>
      </c>
      <c r="B6" s="9" t="s">
        <v>11</v>
      </c>
      <c r="C6" s="9" t="s">
        <v>8</v>
      </c>
      <c r="D6" s="14">
        <v>1</v>
      </c>
      <c r="E6" s="14">
        <v>1</v>
      </c>
      <c r="F6" s="14">
        <v>1</v>
      </c>
      <c r="G6" s="6">
        <f>SUM(D6:F6)</f>
        <v>3</v>
      </c>
      <c r="H6" s="7">
        <f>(G6*100)/($G$7)</f>
        <v>100</v>
      </c>
      <c r="I6" s="20"/>
      <c r="J6" s="18"/>
      <c r="K6" s="18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s="3" customFormat="1" ht="32.1" customHeight="1" x14ac:dyDescent="0.25">
      <c r="A7" s="10" t="s">
        <v>16</v>
      </c>
      <c r="B7" s="11" t="s">
        <v>6</v>
      </c>
      <c r="C7" s="11" t="s">
        <v>5</v>
      </c>
      <c r="D7" s="15">
        <v>1</v>
      </c>
      <c r="E7" s="15">
        <v>1</v>
      </c>
      <c r="F7" s="15">
        <v>1</v>
      </c>
      <c r="G7" s="4">
        <f>SUM(D7:F7)</f>
        <v>3</v>
      </c>
      <c r="H7" s="7">
        <f t="shared" ref="H7:H9" si="0">(G7*100)/($G$7)</f>
        <v>100</v>
      </c>
      <c r="I7" s="20"/>
      <c r="J7" s="18"/>
      <c r="K7" s="18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s="3" customFormat="1" ht="32.1" customHeight="1" x14ac:dyDescent="0.25">
      <c r="A8" s="10" t="s">
        <v>12</v>
      </c>
      <c r="B8" s="11" t="s">
        <v>6</v>
      </c>
      <c r="C8" s="11" t="s">
        <v>5</v>
      </c>
      <c r="D8" s="15">
        <v>1</v>
      </c>
      <c r="E8" s="15">
        <v>1</v>
      </c>
      <c r="F8" s="15">
        <v>1</v>
      </c>
      <c r="G8" s="4">
        <f>SUM(D8:F8)</f>
        <v>3</v>
      </c>
      <c r="H8" s="7">
        <f t="shared" si="0"/>
        <v>100</v>
      </c>
      <c r="I8" s="20"/>
      <c r="J8" s="18"/>
      <c r="K8" s="18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s="3" customFormat="1" ht="32.1" customHeight="1" x14ac:dyDescent="0.25">
      <c r="A9" s="10" t="s">
        <v>13</v>
      </c>
      <c r="B9" s="11" t="s">
        <v>6</v>
      </c>
      <c r="C9" s="11" t="s">
        <v>5</v>
      </c>
      <c r="D9" s="15">
        <v>1</v>
      </c>
      <c r="E9" s="15">
        <v>0</v>
      </c>
      <c r="F9" s="15">
        <v>1</v>
      </c>
      <c r="G9" s="4">
        <f>SUM(D9:F9)</f>
        <v>2</v>
      </c>
      <c r="H9" s="7">
        <f t="shared" si="0"/>
        <v>66.666666666666671</v>
      </c>
      <c r="I9" s="20"/>
      <c r="J9" s="18"/>
      <c r="K9" s="18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ht="32.1" customHeight="1" x14ac:dyDescent="0.25">
      <c r="A10" s="21" t="s">
        <v>7</v>
      </c>
      <c r="B10" s="21"/>
      <c r="C10" s="21"/>
      <c r="D10" s="2">
        <f>SUM(D6:D9)/4*100</f>
        <v>100</v>
      </c>
      <c r="E10" s="2">
        <f>SUM(E6:E9)/4*100</f>
        <v>75</v>
      </c>
      <c r="F10" s="2">
        <f>SUM(F6:F9)/5*100</f>
        <v>80</v>
      </c>
      <c r="G10" s="1"/>
      <c r="H10" s="5"/>
      <c r="I10" s="20"/>
      <c r="J10" s="18"/>
      <c r="K10" s="18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20.100000000000001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x14ac:dyDescent="0.25"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x14ac:dyDescent="0.25"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x14ac:dyDescent="0.25"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x14ac:dyDescent="0.25"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x14ac:dyDescent="0.25"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x14ac:dyDescent="0.25"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</sheetData>
  <mergeCells count="8">
    <mergeCell ref="A10:C10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Salud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2022-03-01T18:40:34Z</dcterms:modified>
</cp:coreProperties>
</file>