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A57821E1-7357-40F5-BD46-937953F013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SEGURIDAD Y P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F14" i="1" l="1"/>
  <c r="E14" i="1" l="1"/>
  <c r="G7" i="1" l="1"/>
  <c r="G8" i="1"/>
  <c r="G9" i="1"/>
  <c r="G10" i="1"/>
  <c r="G11" i="1"/>
  <c r="G12" i="1"/>
  <c r="D14" i="1"/>
  <c r="G13" i="1" l="1"/>
  <c r="G6" i="1"/>
  <c r="H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8" authorId="0" shapeId="0" xr:uid="{00000000-0006-0000-0000-000001000000}">
      <text>
        <r>
          <rPr>
            <b/>
            <sz val="9"/>
            <color indexed="81"/>
            <rFont val="Century Gothic"/>
            <family val="2"/>
          </rPr>
          <t>Ausencia Justificada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0" shapeId="0" xr:uid="{00000000-0006-0000-0000-000002000000}">
      <text>
        <r>
          <rPr>
            <b/>
            <sz val="9"/>
            <color indexed="81"/>
            <rFont val="Century Gothic"/>
            <family val="2"/>
          </rPr>
          <t>Ausencia Justificada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<sst xmlns="http://schemas.openxmlformats.org/spreadsheetml/2006/main" count="34" uniqueCount="24">
  <si>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</si>
  <si>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</si>
  <si>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</si>
  <si>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</si>
  <si>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</si>
  <si>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</si>
  <si>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</si>
  <si>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</si>
  <si>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</si>
  <si>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</si>
  <si>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</si>
  <si>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Porcentaje de Asistencia por Regidor</t>
  </si>
  <si>
    <t>Emmanuel Alejandro Puerto Covarrubias</t>
  </si>
  <si>
    <t>Presidente</t>
  </si>
  <si>
    <t>Sandra Graciela Vizcaino Meza</t>
  </si>
  <si>
    <t>Dulce Sarahí Cortes Vite</t>
  </si>
  <si>
    <t>PRI</t>
  </si>
  <si>
    <t>Juan José Frangie Saade</t>
  </si>
  <si>
    <t>Melina Alatorre Núñez</t>
  </si>
  <si>
    <t>Iván Ricardo Chávez Gómez</t>
  </si>
  <si>
    <t>Estefanía Juárez Limón</t>
  </si>
  <si>
    <t>Omar Antonio Borboa Becerra</t>
  </si>
  <si>
    <t>PAN</t>
  </si>
  <si>
    <t>COMISIÓN COLEGIADA Y PERMANENTE DE SEGURIDAD PÚBLICA Y PROTECCIÓN CIVIL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</si>
</sst>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" fontId="3" fillId="0" borderId="2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0" fontId="1" fillId="2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SEGURIDAD PÚBLICA Y PROTECCIÓN CIVIL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46A-4A7E-B5CE-25497EC39AD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46A-4A7E-B5CE-25497EC39AD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46A-4A7E-B5CE-25497EC39AD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46A-4A7E-B5CE-25497EC39AD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46A-4A7E-B5CE-25497EC39AD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46A-4A7E-B5CE-25497EC39AD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46A-4A7E-B5CE-25497EC39ADB}"/>
              </c:ext>
            </c:extLst>
          </c:dPt>
          <c:cat>
            <c:strRef>
              <c:f>'Estadística SEGURIDAD Y PC'!$A$6:$A$13</c:f>
              <c:strCache>
                <c:ptCount val="8"/>
                <c:pt idx="0">
                  <c:v>Juan José Frangie Saade</c:v>
                </c:pt>
                <c:pt idx="1">
                  <c:v>Melina Alatorre Núñez</c:v>
                </c:pt>
                <c:pt idx="2">
                  <c:v>Iván Ricardo Chávez Gómez</c:v>
                </c:pt>
                <c:pt idx="3">
                  <c:v>Estefanía Juárez Limón</c:v>
                </c:pt>
                <c:pt idx="4">
                  <c:v>Sandra Graciela Vizcaino Meza</c:v>
                </c:pt>
                <c:pt idx="5">
                  <c:v>Emmanuel Alejandro Puerto Covarrubias</c:v>
                </c:pt>
                <c:pt idx="6">
                  <c:v>Omar Antonio Borboa Becerra</c:v>
                </c:pt>
                <c:pt idx="7">
                  <c:v>Dulce Sarahí Cortes Vite</c:v>
                </c:pt>
              </c:strCache>
            </c:strRef>
          </c:cat>
          <c:val>
            <c:numRef>
              <c:f>'Estadística SEGURIDAD Y PC'!$G$6:$G$13</c:f>
              <c:numCache>
                <c:formatCode>0</c:formatCode>
                <c:ptCount val="8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6A-4A7E-B5CE-25497EC39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197400"/>
        <c:axId val="282197792"/>
      </c:barChart>
      <c:catAx>
        <c:axId val="282197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82197792"/>
        <c:crosses val="autoZero"/>
        <c:auto val="1"/>
        <c:lblAlgn val="ctr"/>
        <c:lblOffset val="100"/>
        <c:tickLblSkip val="1"/>
        <c:noMultiLvlLbl val="0"/>
      </c:catAx>
      <c:valAx>
        <c:axId val="282197792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821974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SEGURIDAD PÚBLICA Y PROTECCIÓN CIVIL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5198-496F-A7E6-A85A1EA04AFF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5198-496F-A7E6-A85A1EA04AFF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198-496F-A7E6-A85A1EA04AFF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5198-496F-A7E6-A85A1EA04AFF}"/>
              </c:ext>
            </c:extLst>
          </c:dPt>
          <c:dPt>
            <c:idx val="4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5198-496F-A7E6-A85A1EA04AFF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5198-496F-A7E6-A85A1EA04AFF}"/>
              </c:ext>
            </c:extLst>
          </c:dPt>
          <c:dPt>
            <c:idx val="6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5198-496F-A7E6-A85A1EA04AFF}"/>
              </c:ext>
            </c:extLst>
          </c:dPt>
          <c:dPt>
            <c:idx val="7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5198-496F-A7E6-A85A1EA04AFF}"/>
              </c:ext>
            </c:extLst>
          </c:dPt>
          <c:cat>
            <c:strRef>
              <c:f>'Estadística SEGURIDAD Y PC'!$A$6:$A$13</c:f>
              <c:strCache>
                <c:ptCount val="8"/>
                <c:pt idx="0">
                  <c:v>Juan José Frangie Saade</c:v>
                </c:pt>
                <c:pt idx="1">
                  <c:v>Melina Alatorre Núñez</c:v>
                </c:pt>
                <c:pt idx="2">
                  <c:v>Iván Ricardo Chávez Gómez</c:v>
                </c:pt>
                <c:pt idx="3">
                  <c:v>Estefanía Juárez Limón</c:v>
                </c:pt>
                <c:pt idx="4">
                  <c:v>Sandra Graciela Vizcaino Meza</c:v>
                </c:pt>
                <c:pt idx="5">
                  <c:v>Emmanuel Alejandro Puerto Covarrubias</c:v>
                </c:pt>
                <c:pt idx="6">
                  <c:v>Omar Antonio Borboa Becerra</c:v>
                </c:pt>
                <c:pt idx="7">
                  <c:v>Dulce Sarahí Cortes Vite</c:v>
                </c:pt>
              </c:strCache>
            </c:strRef>
          </c:cat>
          <c:val>
            <c:numRef>
              <c:f>'Estadística SEGURIDAD Y PC'!$H$6:$H$13</c:f>
              <c:numCache>
                <c:formatCode>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66.666666666666671</c:v>
                </c:pt>
                <c:pt idx="3">
                  <c:v>100</c:v>
                </c:pt>
                <c:pt idx="4">
                  <c:v>100</c:v>
                </c:pt>
                <c:pt idx="5">
                  <c:v>66.666666666666671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198-496F-A7E6-A85A1EA04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SEGURIDAD PÚBLICA Y PROTECCIÓN</a:t>
            </a:r>
            <a:r>
              <a:rPr lang="es-MX" sz="1000" baseline="0">
                <a:latin typeface="Century Gothic" pitchFamily="34" charset="0"/>
              </a:rPr>
              <a:t> CIVIL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numRef>
              <c:f>'Estadística SEGURIDAD Y PC'!$D$5:$F$5</c:f>
              <c:numCache>
                <c:formatCode>m/d/yyyy</c:formatCode>
                <c:ptCount val="3"/>
                <c:pt idx="0">
                  <c:v>44495</c:v>
                </c:pt>
                <c:pt idx="1">
                  <c:v>44526</c:v>
                </c:pt>
                <c:pt idx="2">
                  <c:v>44543</c:v>
                </c:pt>
              </c:numCache>
            </c:numRef>
          </c:cat>
          <c:val>
            <c:numRef>
              <c:f>'Estadística SEGURIDAD Y PC'!$D$14:$F$14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B-4188-AB21-866ADFFBE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81869600"/>
        <c:axId val="281869992"/>
        <c:axId val="0"/>
      </c:bar3DChart>
      <c:catAx>
        <c:axId val="281869600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81869992"/>
        <c:crosses val="autoZero"/>
        <c:auto val="0"/>
        <c:lblAlgn val="ctr"/>
        <c:lblOffset val="100"/>
        <c:noMultiLvlLbl val="0"/>
      </c:catAx>
      <c:valAx>
        <c:axId val="281869992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81869600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15</xdr:row>
      <xdr:rowOff>187058</xdr:rowOff>
    </xdr:from>
    <xdr:to>
      <xdr:col>11</xdr:col>
      <xdr:colOff>190500</xdr:colOff>
      <xdr:row>34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2382</xdr:rowOff>
    </xdr:from>
    <xdr:to>
      <xdr:col>4</xdr:col>
      <xdr:colOff>846666</xdr:colOff>
      <xdr:row>35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36</xdr:row>
      <xdr:rowOff>10583</xdr:rowOff>
    </xdr:from>
    <xdr:to>
      <xdr:col>8</xdr:col>
      <xdr:colOff>349250</xdr:colOff>
      <xdr:row>64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869956</xdr:colOff>
      <xdr:row>0</xdr:row>
      <xdr:rowOff>70908</xdr:rowOff>
    </xdr:from>
    <xdr:to>
      <xdr:col>0</xdr:col>
      <xdr:colOff>1724025</xdr:colOff>
      <xdr:row>2</xdr:row>
      <xdr:rowOff>363099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6" y="70908"/>
          <a:ext cx="854069" cy="920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1470031</xdr:colOff>
      <xdr:row>0</xdr:row>
      <xdr:rowOff>99483</xdr:rowOff>
    </xdr:from>
    <xdr:to>
      <xdr:col>7</xdr:col>
      <xdr:colOff>809625</xdr:colOff>
      <xdr:row>2</xdr:row>
      <xdr:rowOff>391674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5356" y="99483"/>
          <a:ext cx="854069" cy="920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0"/>
  <sheetViews>
    <sheetView tabSelected="1" zoomScaleNormal="100" workbookViewId="0">
      <selection activeCell="H12" sqref="H12"/>
    </sheetView>
  </sheetViews>
  <sheetFormatPr baseColWidth="10" defaultRowHeight="15" x14ac:dyDescent="0.25"/>
  <cols>
    <col min="1" max="1" width="46.140625" customWidth="1"/>
    <col min="2" max="6" width="15.7109375" customWidth="1"/>
    <col min="7" max="8" width="22.7109375" customWidth="1"/>
  </cols>
  <sheetData>
    <row r="1" spans="1:26" ht="24.9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7"/>
      <c r="J1" s="8"/>
      <c r="K1" s="8"/>
      <c r="L1" s="8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24.95" customHeight="1" x14ac:dyDescent="0.25">
      <c r="A2" s="19" t="s">
        <v>9</v>
      </c>
      <c r="B2" s="19"/>
      <c r="C2" s="19"/>
      <c r="D2" s="19"/>
      <c r="E2" s="19"/>
      <c r="F2" s="19"/>
      <c r="G2" s="19"/>
      <c r="H2" s="19"/>
      <c r="I2" s="7"/>
      <c r="J2" s="8"/>
      <c r="K2" s="8"/>
      <c r="L2" s="8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35.1" customHeight="1" x14ac:dyDescent="0.25">
      <c r="A3" s="20" t="s">
        <v>23</v>
      </c>
      <c r="B3" s="21"/>
      <c r="C3" s="21"/>
      <c r="D3" s="21"/>
      <c r="E3" s="21"/>
      <c r="F3" s="21"/>
      <c r="G3" s="21"/>
      <c r="H3" s="21"/>
      <c r="I3" s="7"/>
      <c r="J3" s="8"/>
      <c r="K3" s="8"/>
      <c r="L3" s="8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32.1" customHeight="1" x14ac:dyDescent="0.25">
      <c r="A4" s="22" t="s">
        <v>1</v>
      </c>
      <c r="B4" s="22" t="s">
        <v>2</v>
      </c>
      <c r="C4" s="22" t="s">
        <v>3</v>
      </c>
      <c r="D4" s="22" t="s">
        <v>10</v>
      </c>
      <c r="E4" s="22"/>
      <c r="F4" s="22"/>
      <c r="G4" s="22"/>
      <c r="H4" s="22"/>
      <c r="I4" s="7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39.950000000000003" customHeight="1" x14ac:dyDescent="0.25">
      <c r="A5" s="22"/>
      <c r="B5" s="22"/>
      <c r="C5" s="22"/>
      <c r="D5" s="5">
        <v>44495</v>
      </c>
      <c r="E5" s="5">
        <v>44526</v>
      </c>
      <c r="F5" s="5">
        <v>44543</v>
      </c>
      <c r="G5" s="6" t="s">
        <v>4</v>
      </c>
      <c r="H5" s="6" t="s">
        <v>11</v>
      </c>
      <c r="I5" s="7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3" customFormat="1" ht="32.1" customHeight="1" x14ac:dyDescent="0.25">
      <c r="A6" s="12" t="s">
        <v>17</v>
      </c>
      <c r="B6" s="13" t="s">
        <v>13</v>
      </c>
      <c r="C6" s="13" t="s">
        <v>5</v>
      </c>
      <c r="D6" s="14">
        <v>1</v>
      </c>
      <c r="E6" s="14">
        <v>1</v>
      </c>
      <c r="F6" s="14">
        <v>1</v>
      </c>
      <c r="G6" s="15">
        <f>SUM(D6:F6)</f>
        <v>3</v>
      </c>
      <c r="H6" s="16">
        <f>(G6*100)/($G$6)</f>
        <v>100</v>
      </c>
      <c r="I6" s="10"/>
      <c r="J6" s="8"/>
      <c r="K6" s="8"/>
      <c r="L6" s="8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3" customFormat="1" ht="32.1" customHeight="1" x14ac:dyDescent="0.25">
      <c r="A7" s="12" t="s">
        <v>18</v>
      </c>
      <c r="B7" s="13" t="s">
        <v>6</v>
      </c>
      <c r="C7" s="17" t="s">
        <v>5</v>
      </c>
      <c r="D7" s="14">
        <v>1</v>
      </c>
      <c r="E7" s="14">
        <v>1</v>
      </c>
      <c r="F7" s="14">
        <v>1</v>
      </c>
      <c r="G7" s="15">
        <f t="shared" ref="G7:G12" si="0">SUM(D7:F7)</f>
        <v>3</v>
      </c>
      <c r="H7" s="16">
        <f t="shared" ref="H7:H13" si="1">(G7*100)/($G$6)</f>
        <v>100</v>
      </c>
      <c r="I7" s="10"/>
      <c r="J7" s="8"/>
      <c r="K7" s="8"/>
      <c r="L7" s="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3" customFormat="1" ht="32.1" customHeight="1" x14ac:dyDescent="0.25">
      <c r="A8" s="12" t="s">
        <v>19</v>
      </c>
      <c r="B8" s="13" t="s">
        <v>6</v>
      </c>
      <c r="C8" s="17" t="s">
        <v>5</v>
      </c>
      <c r="D8" s="14">
        <v>1</v>
      </c>
      <c r="E8" s="14">
        <v>1</v>
      </c>
      <c r="F8" s="14">
        <v>0</v>
      </c>
      <c r="G8" s="15">
        <f t="shared" si="0"/>
        <v>2</v>
      </c>
      <c r="H8" s="16">
        <f t="shared" si="1"/>
        <v>66.666666666666671</v>
      </c>
      <c r="I8" s="10"/>
      <c r="J8" s="8"/>
      <c r="K8" s="8"/>
      <c r="L8" s="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3" customFormat="1" ht="32.1" customHeight="1" x14ac:dyDescent="0.25">
      <c r="A9" s="12" t="s">
        <v>20</v>
      </c>
      <c r="B9" s="13" t="s">
        <v>6</v>
      </c>
      <c r="C9" s="17" t="s">
        <v>5</v>
      </c>
      <c r="D9" s="14">
        <v>1</v>
      </c>
      <c r="E9" s="14">
        <v>1</v>
      </c>
      <c r="F9" s="14">
        <v>1</v>
      </c>
      <c r="G9" s="15">
        <f t="shared" si="0"/>
        <v>3</v>
      </c>
      <c r="H9" s="16">
        <f t="shared" si="1"/>
        <v>100</v>
      </c>
      <c r="I9" s="10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3" customFormat="1" ht="32.1" customHeight="1" x14ac:dyDescent="0.25">
      <c r="A10" s="12" t="s">
        <v>14</v>
      </c>
      <c r="B10" s="13" t="s">
        <v>6</v>
      </c>
      <c r="C10" s="17" t="s">
        <v>5</v>
      </c>
      <c r="D10" s="14">
        <v>1</v>
      </c>
      <c r="E10" s="14">
        <v>1</v>
      </c>
      <c r="F10" s="14">
        <v>1</v>
      </c>
      <c r="G10" s="15">
        <f t="shared" si="0"/>
        <v>3</v>
      </c>
      <c r="H10" s="16">
        <f t="shared" si="1"/>
        <v>100</v>
      </c>
      <c r="I10" s="10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3" customFormat="1" ht="32.1" customHeight="1" x14ac:dyDescent="0.25">
      <c r="A11" s="12" t="s">
        <v>12</v>
      </c>
      <c r="B11" s="13" t="s">
        <v>6</v>
      </c>
      <c r="C11" s="17" t="s">
        <v>8</v>
      </c>
      <c r="D11" s="14">
        <v>1</v>
      </c>
      <c r="E11" s="14">
        <v>1</v>
      </c>
      <c r="F11" s="14">
        <v>0</v>
      </c>
      <c r="G11" s="15">
        <f t="shared" si="0"/>
        <v>2</v>
      </c>
      <c r="H11" s="16">
        <f t="shared" si="1"/>
        <v>66.666666666666671</v>
      </c>
      <c r="I11" s="10"/>
      <c r="J11" s="8"/>
      <c r="K11" s="8"/>
      <c r="L11" s="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3" customFormat="1" ht="32.1" customHeight="1" x14ac:dyDescent="0.25">
      <c r="A12" s="12" t="s">
        <v>21</v>
      </c>
      <c r="B12" s="13" t="s">
        <v>6</v>
      </c>
      <c r="C12" s="17" t="s">
        <v>22</v>
      </c>
      <c r="D12" s="14">
        <v>1</v>
      </c>
      <c r="E12" s="14">
        <v>1</v>
      </c>
      <c r="F12" s="14">
        <v>1</v>
      </c>
      <c r="G12" s="15">
        <f t="shared" si="0"/>
        <v>3</v>
      </c>
      <c r="H12" s="16">
        <f t="shared" si="1"/>
        <v>100</v>
      </c>
      <c r="I12" s="10"/>
      <c r="J12" s="8"/>
      <c r="K12" s="8"/>
      <c r="L12" s="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3" customFormat="1" ht="32.1" customHeight="1" x14ac:dyDescent="0.25">
      <c r="A13" s="12" t="s">
        <v>15</v>
      </c>
      <c r="B13" s="13" t="s">
        <v>6</v>
      </c>
      <c r="C13" s="17" t="s">
        <v>16</v>
      </c>
      <c r="D13" s="14">
        <v>1</v>
      </c>
      <c r="E13" s="14">
        <v>1</v>
      </c>
      <c r="F13" s="14">
        <v>1</v>
      </c>
      <c r="G13" s="15">
        <f>SUM(D13:F13)</f>
        <v>3</v>
      </c>
      <c r="H13" s="16">
        <f t="shared" si="1"/>
        <v>100</v>
      </c>
      <c r="I13" s="10"/>
      <c r="J13" s="8"/>
      <c r="K13" s="8"/>
      <c r="L13" s="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2.1" customHeight="1" x14ac:dyDescent="0.25">
      <c r="A14" s="18" t="s">
        <v>7</v>
      </c>
      <c r="B14" s="18"/>
      <c r="C14" s="18"/>
      <c r="D14" s="2">
        <f>SUM(D6:D13)/8*100</f>
        <v>100</v>
      </c>
      <c r="E14" s="2">
        <f>SUM(E6:E13)/8*100</f>
        <v>100</v>
      </c>
      <c r="F14" s="2">
        <f>SUM(F6:F13)/8*100</f>
        <v>75</v>
      </c>
      <c r="G14" s="1"/>
      <c r="H14" s="4"/>
      <c r="I14" s="10"/>
      <c r="J14" s="8"/>
      <c r="K14" s="8"/>
      <c r="L14" s="8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0.100000000000001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</sheetData>
  <mergeCells count="8">
    <mergeCell ref="A14:C14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4:F14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SEGURIDAD Y PC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2022-03-01T19:51:17Z</dcterms:modified>
</cp:coreProperties>
</file>