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ROCIO\ESTADISTICA PLENO Y COMISIONES\Comisiones 2021\"/>
    </mc:Choice>
  </mc:AlternateContent>
  <xr:revisionPtr revIDLastSave="0" documentId="13_ncr:1_{7582FCF1-BB24-4AAF-A04E-768EE73E13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adística Movilidad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E13" i="1" l="1"/>
  <c r="D13" i="1" l="1"/>
  <c r="G11" i="1"/>
  <c r="G10" i="1"/>
  <c r="F13" i="1" l="1"/>
  <c r="G12" i="1"/>
  <c r="G7" i="1"/>
  <c r="G9" i="1"/>
  <c r="G8" i="1"/>
  <c r="G6" i="1"/>
  <c r="H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E7" authorId="0" shapeId="0" xr:uid="{00000000-0006-0000-0000-000001000000}">
      <text>
        <r>
          <rPr>
            <b/>
            <sz val="8"/>
            <color indexed="81"/>
            <rFont val="Century Gothic"/>
            <family val="2"/>
          </rPr>
          <t>Justificante ausencia del Regidor Iván Ricardo Chávez Gómez</t>
        </r>
        <r>
          <rPr>
            <sz val="8"/>
            <color indexed="81"/>
            <rFont val="Century Gothic"/>
            <family val="2"/>
          </rPr>
          <t>:
https://www.zapopan.gob.mx/wp-content/uploads/2021/11/Justificante_Regidor_Ivan_Ricardo_Chavez_Gomez.pdf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<sst xmlns="http://schemas.openxmlformats.org/spreadsheetml/2006/main" count="31" uniqueCount="23">
  <si>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</si>
  <si>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</si>
  <si>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</si>
  <si>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</si>
  <si>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</si>
  <si>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</si>
  <si>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</si>
  <si>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</si>
  <si>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</si>
  <si>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ESTADÍSTICA DE ASISTENCIA</t>
  </si>
  <si>
    <t>Porcentaje de Asistencia por Regidor</t>
  </si>
  <si>
    <t>Emmanuel Alejandro Puerto Covarrubias</t>
  </si>
  <si>
    <t>Presidente</t>
  </si>
  <si>
    <t>José Miguel Santos Zepeda</t>
  </si>
  <si>
    <t>COMISIÓN COLEGIADA Y PERMANENTE DE 
MOVILIDAD URBANA Y CONURBACIÓN</t>
  </si>
  <si>
    <t>Omar Antonio Borboa Becerra</t>
  </si>
  <si>
    <t>PAN</t>
  </si>
  <si>
    <t xml:space="preserve"> Iván Ricardo Chávez Gómez</t>
  </si>
  <si>
    <t>Claudio Alberto De Angelis Martínez</t>
  </si>
  <si>
    <t> Melina Alatorre Núñez</t>
  </si>
  <si>
    <t>José Pedro Kumamoto Aguilar</t>
  </si>
  <si>
    <t>FUTURO</t>
  </si>
  <si>
    <t>ASISTENCIA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</si>
</sst>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sz val="12"/>
      <color theme="1"/>
      <name val="Century Gothic"/>
      <family val="2"/>
    </font>
    <font>
      <sz val="9"/>
      <color theme="1"/>
      <name val="Century Gothic"/>
      <family val="2"/>
    </font>
    <font>
      <sz val="9"/>
      <color indexed="81"/>
      <name val="Tahoma"/>
      <family val="2"/>
    </font>
    <font>
      <b/>
      <sz val="8"/>
      <color indexed="81"/>
      <name val="Century Gothic"/>
      <family val="2"/>
    </font>
    <font>
      <sz val="8"/>
      <color indexed="8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4" fillId="0" borderId="2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0" fillId="0" borderId="0" xfId="0" applyFill="1"/>
    <xf numFmtId="1" fontId="4" fillId="0" borderId="2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Border="1" applyAlignment="1"/>
    <xf numFmtId="0" fontId="0" fillId="2" borderId="0" xfId="0" applyFill="1" applyAlignment="1"/>
    <xf numFmtId="0" fontId="0" fillId="2" borderId="1" xfId="0" applyFill="1" applyBorder="1" applyAlignment="1"/>
    <xf numFmtId="14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FFCCFF"/>
      <color rgb="FFCC00FF"/>
      <color rgb="FFFF99CC"/>
      <color rgb="FFFF66CC"/>
      <color rgb="FFFF33CC"/>
      <color rgb="FFFF00FF"/>
      <color rgb="FF9900CC"/>
      <color rgb="FFCC00CC"/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MOVILIDAD URBANA Y CONURBACIÓN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50000"/>
              </a:schemeClr>
            </a:solidFill>
            <a:ln>
              <a:solidFill>
                <a:schemeClr val="tx2">
                  <a:lumMod val="50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612-4F07-B654-BBBC452FE95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612-4F07-B654-BBBC452FE95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3612-4F07-B654-BBBC452FE95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3612-4F07-B654-BBBC452FE95B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3612-4F07-B654-BBBC452FE95B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3612-4F07-B654-BBBC452FE95B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3612-4F07-B654-BBBC452FE95B}"/>
              </c:ext>
            </c:extLst>
          </c:dPt>
          <c:cat>
            <c:strRef>
              <c:f>'Estadística Movilidad '!$A$6:$A$12</c:f>
              <c:strCache>
                <c:ptCount val="7"/>
                <c:pt idx="0">
                  <c:v>Omar Antonio Borboa Becerra</c:v>
                </c:pt>
                <c:pt idx="1">
                  <c:v> Iván Ricardo Chávez Gómez</c:v>
                </c:pt>
                <c:pt idx="2">
                  <c:v>Claudio Alberto De Angelis Martínez</c:v>
                </c:pt>
                <c:pt idx="3">
                  <c:v> Melina Alatorre Núñez</c:v>
                </c:pt>
                <c:pt idx="4">
                  <c:v>José Miguel Santos Zepeda</c:v>
                </c:pt>
                <c:pt idx="5">
                  <c:v>Emmanuel Alejandro Puerto Covarrubias</c:v>
                </c:pt>
                <c:pt idx="6">
                  <c:v>José Pedro Kumamoto Aguilar</c:v>
                </c:pt>
              </c:strCache>
            </c:strRef>
          </c:cat>
          <c:val>
            <c:numRef>
              <c:f>'Estadística Movilidad '!$G$6:$G$12</c:f>
              <c:numCache>
                <c:formatCode>0</c:formatCode>
                <c:ptCount val="7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612-4F07-B654-BBBC452FE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189184"/>
        <c:axId val="175188792"/>
      </c:barChart>
      <c:catAx>
        <c:axId val="1751891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175188792"/>
        <c:crosses val="autoZero"/>
        <c:auto val="1"/>
        <c:lblAlgn val="ctr"/>
        <c:lblOffset val="100"/>
        <c:tickLblSkip val="1"/>
        <c:noMultiLvlLbl val="0"/>
      </c:catAx>
      <c:valAx>
        <c:axId val="175188792"/>
        <c:scaling>
          <c:orientation val="minMax"/>
          <c:max val="5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175189184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MOVILIDAD URBANA Y CONURBACIÓN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4D17-4892-9585-B15EE58DCB4A}"/>
              </c:ext>
            </c:extLst>
          </c:dPt>
          <c:dPt>
            <c:idx val="1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4D17-4892-9585-B15EE58DCB4A}"/>
              </c:ext>
            </c:extLst>
          </c:dPt>
          <c:dPt>
            <c:idx val="2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4D17-4892-9585-B15EE58DCB4A}"/>
              </c:ext>
            </c:extLst>
          </c:dPt>
          <c:dPt>
            <c:idx val="3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4D17-4892-9585-B15EE58DCB4A}"/>
              </c:ext>
            </c:extLst>
          </c:dPt>
          <c:dPt>
            <c:idx val="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4D17-4892-9585-B15EE58DCB4A}"/>
              </c:ext>
            </c:extLst>
          </c:dPt>
          <c:dPt>
            <c:idx val="5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4D17-4892-9585-B15EE58DCB4A}"/>
              </c:ext>
            </c:extLst>
          </c:dPt>
          <c:dPt>
            <c:idx val="6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4D17-4892-9585-B15EE58DCB4A}"/>
              </c:ext>
            </c:extLst>
          </c:dPt>
          <c:cat>
            <c:strRef>
              <c:f>'Estadística Movilidad '!$A$6:$A$12</c:f>
              <c:strCache>
                <c:ptCount val="7"/>
                <c:pt idx="0">
                  <c:v>Omar Antonio Borboa Becerra</c:v>
                </c:pt>
                <c:pt idx="1">
                  <c:v> Iván Ricardo Chávez Gómez</c:v>
                </c:pt>
                <c:pt idx="2">
                  <c:v>Claudio Alberto De Angelis Martínez</c:v>
                </c:pt>
                <c:pt idx="3">
                  <c:v> Melina Alatorre Núñez</c:v>
                </c:pt>
                <c:pt idx="4">
                  <c:v>José Miguel Santos Zepeda</c:v>
                </c:pt>
                <c:pt idx="5">
                  <c:v>Emmanuel Alejandro Puerto Covarrubias</c:v>
                </c:pt>
                <c:pt idx="6">
                  <c:v>José Pedro Kumamoto Aguilar</c:v>
                </c:pt>
              </c:strCache>
            </c:strRef>
          </c:cat>
          <c:val>
            <c:numRef>
              <c:f>'Estadística Movilidad '!$H$6:$H$12</c:f>
              <c:numCache>
                <c:formatCode>0</c:formatCode>
                <c:ptCount val="7"/>
                <c:pt idx="0">
                  <c:v>100</c:v>
                </c:pt>
                <c:pt idx="1">
                  <c:v>0</c:v>
                </c:pt>
                <c:pt idx="2">
                  <c:v>100</c:v>
                </c:pt>
                <c:pt idx="3">
                  <c:v>66.666666666666671</c:v>
                </c:pt>
                <c:pt idx="4">
                  <c:v>66.666666666666671</c:v>
                </c:pt>
                <c:pt idx="5">
                  <c:v>100</c:v>
                </c:pt>
                <c:pt idx="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D17-4892-9585-B15EE58DC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18631269424995259"/>
          <c:w val="0.43888886357207901"/>
          <c:h val="0.76200610541320468"/>
        </c:manualLayout>
      </c:layout>
      <c:overlay val="0"/>
      <c:txPr>
        <a:bodyPr/>
        <a:lstStyle/>
        <a:p>
          <a:pPr rtl="0">
            <a:defRPr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MOVILIDAD URBANA Y CONURBACIÓN</a:t>
            </a: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c:spPr>
    </c:sideWall>
    <c:backWall>
      <c:thickness val="0"/>
      <c:spPr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50000"/>
              </a:schemeClr>
            </a:solidFill>
            <a:ln>
              <a:solidFill>
                <a:schemeClr val="tx2">
                  <a:lumMod val="50000"/>
                </a:schemeClr>
              </a:solidFill>
            </a:ln>
          </c:spPr>
          <c:invertIfNegative val="0"/>
          <c:cat>
            <c:numRef>
              <c:f>'Estadística Movilidad '!$D$5:$F$5</c:f>
              <c:numCache>
                <c:formatCode>m/d/yyyy</c:formatCode>
                <c:ptCount val="3"/>
                <c:pt idx="0">
                  <c:v>44490</c:v>
                </c:pt>
                <c:pt idx="1">
                  <c:v>44511</c:v>
                </c:pt>
                <c:pt idx="2">
                  <c:v>44545</c:v>
                </c:pt>
              </c:numCache>
            </c:numRef>
          </c:cat>
          <c:val>
            <c:numRef>
              <c:f>'Estadística Movilidad '!$D$13:$F$13</c:f>
              <c:numCache>
                <c:formatCode>0</c:formatCode>
                <c:ptCount val="3"/>
                <c:pt idx="0">
                  <c:v>71.428571428571431</c:v>
                </c:pt>
                <c:pt idx="1">
                  <c:v>85.714285714285708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2-45D3-9328-E9424AD39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75188008"/>
        <c:axId val="173983808"/>
        <c:axId val="0"/>
      </c:bar3DChart>
      <c:catAx>
        <c:axId val="175188008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173983808"/>
        <c:crosses val="autoZero"/>
        <c:auto val="0"/>
        <c:lblAlgn val="ctr"/>
        <c:lblOffset val="100"/>
        <c:noMultiLvlLbl val="0"/>
      </c:catAx>
      <c:valAx>
        <c:axId val="173983808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175188008"/>
        <c:crosses val="autoZero"/>
        <c:crossBetween val="between"/>
        <c:majorUnit val="10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148168</xdr:colOff>
      <xdr:row>14</xdr:row>
      <xdr:rowOff>0</xdr:rowOff>
    </xdr:from>
    <xdr:to>
      <xdr:col>11</xdr:col>
      <xdr:colOff>190500</xdr:colOff>
      <xdr:row>32</xdr:row>
      <xdr:rowOff>179916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</xdr:row>
      <xdr:rowOff>2382</xdr:rowOff>
    </xdr:from>
    <xdr:to>
      <xdr:col>4</xdr:col>
      <xdr:colOff>846666</xdr:colOff>
      <xdr:row>33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412749</xdr:colOff>
      <xdr:row>34</xdr:row>
      <xdr:rowOff>10583</xdr:rowOff>
    </xdr:from>
    <xdr:to>
      <xdr:col>8</xdr:col>
      <xdr:colOff>349250</xdr:colOff>
      <xdr:row>62</xdr:row>
      <xdr:rowOff>14551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1079506</xdr:colOff>
      <xdr:row>0</xdr:row>
      <xdr:rowOff>42333</xdr:rowOff>
    </xdr:from>
    <xdr:to>
      <xdr:col>0</xdr:col>
      <xdr:colOff>2010839</xdr:colOff>
      <xdr:row>2</xdr:row>
      <xdr:rowOff>290829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6" y="42333"/>
          <a:ext cx="931333" cy="1010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794801</xdr:colOff>
      <xdr:row>0</xdr:row>
      <xdr:rowOff>46567</xdr:rowOff>
    </xdr:from>
    <xdr:to>
      <xdr:col>7</xdr:col>
      <xdr:colOff>477301</xdr:colOff>
      <xdr:row>2</xdr:row>
      <xdr:rowOff>295063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0126" y="46567"/>
          <a:ext cx="930275" cy="1010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3"/>
  <sheetViews>
    <sheetView tabSelected="1" topLeftCell="A4" zoomScaleNormal="100" workbookViewId="0">
      <selection activeCell="H9" sqref="H9"/>
    </sheetView>
  </sheetViews>
  <sheetFormatPr baseColWidth="10" defaultRowHeight="15" x14ac:dyDescent="0.25"/>
  <cols>
    <col min="1" max="1" width="46.140625" customWidth="1"/>
    <col min="2" max="6" width="15.7109375" customWidth="1"/>
    <col min="7" max="7" width="18.7109375" customWidth="1"/>
    <col min="8" max="8" width="20.7109375" customWidth="1"/>
  </cols>
  <sheetData>
    <row r="1" spans="1:19" ht="30" customHeight="1" x14ac:dyDescent="0.25">
      <c r="A1" s="21" t="s">
        <v>0</v>
      </c>
      <c r="B1" s="21"/>
      <c r="C1" s="21"/>
      <c r="D1" s="21"/>
      <c r="E1" s="21"/>
      <c r="F1" s="21"/>
      <c r="G1" s="21"/>
      <c r="H1" s="21"/>
      <c r="I1" s="15"/>
      <c r="J1" s="16"/>
      <c r="K1" s="16"/>
      <c r="L1" s="16"/>
      <c r="M1" s="14"/>
      <c r="N1" s="14"/>
      <c r="O1" s="14"/>
      <c r="P1" s="14"/>
      <c r="Q1" s="14"/>
      <c r="R1" s="14"/>
      <c r="S1" s="14"/>
    </row>
    <row r="2" spans="1:19" ht="30" customHeight="1" x14ac:dyDescent="0.25">
      <c r="A2" s="21" t="s">
        <v>9</v>
      </c>
      <c r="B2" s="21"/>
      <c r="C2" s="21"/>
      <c r="D2" s="21"/>
      <c r="E2" s="21"/>
      <c r="F2" s="21"/>
      <c r="G2" s="21"/>
      <c r="H2" s="21"/>
      <c r="I2" s="15"/>
      <c r="J2" s="16"/>
      <c r="K2" s="16"/>
      <c r="L2" s="16"/>
      <c r="M2" s="14"/>
      <c r="N2" s="14"/>
      <c r="O2" s="14"/>
      <c r="P2" s="14"/>
      <c r="Q2" s="14"/>
      <c r="R2" s="14"/>
      <c r="S2" s="14"/>
    </row>
    <row r="3" spans="1:19" ht="35.1" customHeight="1" x14ac:dyDescent="0.25">
      <c r="A3" s="22" t="s">
        <v>14</v>
      </c>
      <c r="B3" s="21"/>
      <c r="C3" s="21"/>
      <c r="D3" s="21"/>
      <c r="E3" s="21"/>
      <c r="F3" s="21"/>
      <c r="G3" s="21"/>
      <c r="H3" s="21"/>
      <c r="I3" s="15"/>
      <c r="J3" s="16"/>
      <c r="K3" s="16"/>
      <c r="L3" s="16"/>
      <c r="M3" s="14"/>
      <c r="N3" s="14"/>
      <c r="O3" s="14"/>
      <c r="P3" s="14"/>
      <c r="Q3" s="14"/>
      <c r="R3" s="14"/>
      <c r="S3" s="14"/>
    </row>
    <row r="4" spans="1:19" ht="32.1" customHeight="1" x14ac:dyDescent="0.25">
      <c r="A4" s="23" t="s">
        <v>1</v>
      </c>
      <c r="B4" s="23" t="s">
        <v>2</v>
      </c>
      <c r="C4" s="23" t="s">
        <v>3</v>
      </c>
      <c r="D4" s="23" t="s">
        <v>22</v>
      </c>
      <c r="E4" s="23"/>
      <c r="F4" s="23"/>
      <c r="G4" s="23"/>
      <c r="H4" s="23"/>
      <c r="I4" s="15"/>
      <c r="J4" s="16"/>
      <c r="K4" s="16"/>
      <c r="L4" s="16"/>
      <c r="M4" s="14"/>
      <c r="N4" s="14"/>
      <c r="O4" s="14"/>
      <c r="P4" s="14"/>
      <c r="Q4" s="14"/>
      <c r="R4" s="14"/>
      <c r="S4" s="14"/>
    </row>
    <row r="5" spans="1:19" ht="39.950000000000003" customHeight="1" x14ac:dyDescent="0.25">
      <c r="A5" s="23"/>
      <c r="B5" s="23"/>
      <c r="C5" s="23"/>
      <c r="D5" s="18">
        <v>44490</v>
      </c>
      <c r="E5" s="18">
        <v>44511</v>
      </c>
      <c r="F5" s="18">
        <v>44545</v>
      </c>
      <c r="G5" s="19" t="s">
        <v>4</v>
      </c>
      <c r="H5" s="19" t="s">
        <v>10</v>
      </c>
      <c r="I5" s="15"/>
      <c r="J5" s="16"/>
      <c r="K5" s="16"/>
      <c r="L5" s="16"/>
      <c r="M5" s="14"/>
      <c r="N5" s="14"/>
      <c r="O5" s="14"/>
      <c r="P5" s="14"/>
      <c r="Q5" s="14"/>
      <c r="R5" s="14"/>
      <c r="S5" s="14"/>
    </row>
    <row r="6" spans="1:19" s="3" customFormat="1" ht="32.1" customHeight="1" x14ac:dyDescent="0.25">
      <c r="A6" s="8" t="s">
        <v>15</v>
      </c>
      <c r="B6" s="9" t="s">
        <v>12</v>
      </c>
      <c r="C6" s="10" t="s">
        <v>16</v>
      </c>
      <c r="D6" s="11">
        <v>1</v>
      </c>
      <c r="E6" s="11">
        <v>1</v>
      </c>
      <c r="F6" s="11">
        <v>1</v>
      </c>
      <c r="G6" s="6">
        <f t="shared" ref="G6:G12" si="0">SUM(D6:F6)</f>
        <v>3</v>
      </c>
      <c r="H6" s="7">
        <f>(G6*100)/($G$6)</f>
        <v>100</v>
      </c>
      <c r="I6" s="17"/>
      <c r="J6" s="16"/>
      <c r="K6" s="16"/>
      <c r="L6" s="16"/>
      <c r="M6" s="14"/>
      <c r="N6" s="14"/>
      <c r="O6" s="14"/>
      <c r="P6" s="14"/>
      <c r="Q6" s="14"/>
      <c r="R6" s="14"/>
      <c r="S6" s="14"/>
    </row>
    <row r="7" spans="1:19" s="3" customFormat="1" ht="32.1" customHeight="1" x14ac:dyDescent="0.25">
      <c r="A7" s="8" t="s">
        <v>17</v>
      </c>
      <c r="B7" s="9" t="s">
        <v>6</v>
      </c>
      <c r="C7" s="10" t="s">
        <v>5</v>
      </c>
      <c r="D7" s="12">
        <v>0</v>
      </c>
      <c r="E7" s="12">
        <v>0</v>
      </c>
      <c r="F7" s="12">
        <v>0</v>
      </c>
      <c r="G7" s="4">
        <f t="shared" si="0"/>
        <v>0</v>
      </c>
      <c r="H7" s="7">
        <f t="shared" ref="H7:H12" si="1">(G7*100)/($G$6)</f>
        <v>0</v>
      </c>
      <c r="I7" s="17"/>
      <c r="J7" s="16"/>
      <c r="K7" s="16"/>
      <c r="L7" s="16"/>
      <c r="M7" s="14"/>
      <c r="N7" s="14"/>
      <c r="O7" s="14"/>
      <c r="P7" s="14"/>
      <c r="Q7" s="14"/>
      <c r="R7" s="14"/>
      <c r="S7" s="14"/>
    </row>
    <row r="8" spans="1:19" s="3" customFormat="1" ht="32.1" customHeight="1" x14ac:dyDescent="0.25">
      <c r="A8" s="8" t="s">
        <v>18</v>
      </c>
      <c r="B8" s="9" t="s">
        <v>6</v>
      </c>
      <c r="C8" s="10" t="s">
        <v>5</v>
      </c>
      <c r="D8" s="12">
        <v>1</v>
      </c>
      <c r="E8" s="12">
        <v>1</v>
      </c>
      <c r="F8" s="12">
        <v>1</v>
      </c>
      <c r="G8" s="4">
        <f t="shared" si="0"/>
        <v>3</v>
      </c>
      <c r="H8" s="7">
        <f t="shared" si="1"/>
        <v>100</v>
      </c>
      <c r="I8" s="17"/>
      <c r="J8" s="16"/>
      <c r="K8" s="16"/>
      <c r="L8" s="16"/>
      <c r="M8" s="14"/>
      <c r="N8" s="14"/>
      <c r="O8" s="14"/>
      <c r="P8" s="14"/>
      <c r="Q8" s="14"/>
      <c r="R8" s="14"/>
      <c r="S8" s="14"/>
    </row>
    <row r="9" spans="1:19" s="3" customFormat="1" ht="32.1" customHeight="1" x14ac:dyDescent="0.25">
      <c r="A9" s="8" t="s">
        <v>19</v>
      </c>
      <c r="B9" s="9" t="s">
        <v>6</v>
      </c>
      <c r="C9" s="10" t="s">
        <v>5</v>
      </c>
      <c r="D9" s="12">
        <v>0</v>
      </c>
      <c r="E9" s="12">
        <v>1</v>
      </c>
      <c r="F9" s="12">
        <v>1</v>
      </c>
      <c r="G9" s="4">
        <f t="shared" si="0"/>
        <v>2</v>
      </c>
      <c r="H9" s="7">
        <f t="shared" si="1"/>
        <v>66.666666666666671</v>
      </c>
      <c r="I9" s="17"/>
      <c r="J9" s="16"/>
      <c r="K9" s="16"/>
      <c r="L9" s="16"/>
      <c r="M9" s="14"/>
      <c r="N9" s="14"/>
      <c r="O9" s="14"/>
      <c r="P9" s="14"/>
      <c r="Q9" s="14"/>
      <c r="R9" s="14"/>
      <c r="S9" s="14"/>
    </row>
    <row r="10" spans="1:19" s="3" customFormat="1" ht="32.1" customHeight="1" x14ac:dyDescent="0.25">
      <c r="A10" s="8" t="s">
        <v>13</v>
      </c>
      <c r="B10" s="9" t="s">
        <v>6</v>
      </c>
      <c r="C10" s="10" t="s">
        <v>5</v>
      </c>
      <c r="D10" s="12">
        <v>1</v>
      </c>
      <c r="E10" s="12">
        <v>1</v>
      </c>
      <c r="F10" s="12">
        <v>0</v>
      </c>
      <c r="G10" s="4">
        <f t="shared" si="0"/>
        <v>2</v>
      </c>
      <c r="H10" s="7">
        <f t="shared" si="1"/>
        <v>66.666666666666671</v>
      </c>
      <c r="I10" s="17"/>
      <c r="J10" s="16"/>
      <c r="K10" s="16"/>
      <c r="L10" s="16"/>
      <c r="M10" s="14"/>
      <c r="N10" s="14"/>
      <c r="O10" s="14"/>
      <c r="P10" s="14"/>
      <c r="Q10" s="14"/>
      <c r="R10" s="14"/>
      <c r="S10" s="14"/>
    </row>
    <row r="11" spans="1:19" s="3" customFormat="1" ht="32.1" customHeight="1" x14ac:dyDescent="0.25">
      <c r="A11" s="8" t="s">
        <v>11</v>
      </c>
      <c r="B11" s="9" t="s">
        <v>6</v>
      </c>
      <c r="C11" s="10" t="s">
        <v>8</v>
      </c>
      <c r="D11" s="12">
        <v>1</v>
      </c>
      <c r="E11" s="12">
        <v>1</v>
      </c>
      <c r="F11" s="12">
        <v>1</v>
      </c>
      <c r="G11" s="4">
        <f t="shared" si="0"/>
        <v>3</v>
      </c>
      <c r="H11" s="7">
        <f t="shared" si="1"/>
        <v>100</v>
      </c>
      <c r="I11" s="17"/>
      <c r="J11" s="16"/>
      <c r="K11" s="16"/>
      <c r="L11" s="16"/>
      <c r="M11" s="14"/>
      <c r="N11" s="14"/>
      <c r="O11" s="14"/>
      <c r="P11" s="14"/>
      <c r="Q11" s="14"/>
      <c r="R11" s="14"/>
      <c r="S11" s="14"/>
    </row>
    <row r="12" spans="1:19" s="3" customFormat="1" ht="32.1" customHeight="1" x14ac:dyDescent="0.25">
      <c r="A12" s="8" t="s">
        <v>20</v>
      </c>
      <c r="B12" s="9" t="s">
        <v>6</v>
      </c>
      <c r="C12" s="10" t="s">
        <v>21</v>
      </c>
      <c r="D12" s="12">
        <v>1</v>
      </c>
      <c r="E12" s="12">
        <v>1</v>
      </c>
      <c r="F12" s="12">
        <v>1</v>
      </c>
      <c r="G12" s="4">
        <f t="shared" si="0"/>
        <v>3</v>
      </c>
      <c r="H12" s="7">
        <f t="shared" si="1"/>
        <v>100</v>
      </c>
      <c r="I12" s="17"/>
      <c r="J12" s="16"/>
      <c r="K12" s="16"/>
      <c r="L12" s="16"/>
      <c r="M12" s="14"/>
      <c r="N12" s="14"/>
      <c r="O12" s="14"/>
      <c r="P12" s="14"/>
      <c r="Q12" s="14"/>
      <c r="R12" s="14"/>
      <c r="S12" s="14"/>
    </row>
    <row r="13" spans="1:19" ht="32.1" customHeight="1" x14ac:dyDescent="0.25">
      <c r="A13" s="20" t="s">
        <v>7</v>
      </c>
      <c r="B13" s="20"/>
      <c r="C13" s="20"/>
      <c r="D13" s="2">
        <f>SUM(D6:D12)/7*100</f>
        <v>71.428571428571431</v>
      </c>
      <c r="E13" s="2">
        <f>SUM(E6:E12)/7*100</f>
        <v>85.714285714285708</v>
      </c>
      <c r="F13" s="2">
        <f t="shared" ref="F13" si="2">SUM(F6:F12)/5*100</f>
        <v>100</v>
      </c>
      <c r="G13" s="1"/>
      <c r="H13" s="5"/>
      <c r="I13" s="17"/>
      <c r="J13" s="16"/>
      <c r="K13" s="16"/>
      <c r="L13" s="16"/>
      <c r="M13" s="14"/>
      <c r="N13" s="14"/>
      <c r="O13" s="14"/>
      <c r="P13" s="14"/>
      <c r="Q13" s="14"/>
      <c r="R13" s="14"/>
      <c r="S13" s="14"/>
    </row>
    <row r="14" spans="1:19" ht="20.100000000000001" customHeight="1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14"/>
      <c r="O14" s="14"/>
      <c r="P14" s="14"/>
      <c r="Q14" s="14"/>
      <c r="R14" s="14"/>
      <c r="S14" s="14"/>
    </row>
    <row r="15" spans="1:19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4"/>
      <c r="N15" s="14"/>
      <c r="O15" s="14"/>
      <c r="P15" s="14"/>
      <c r="Q15" s="14"/>
      <c r="R15" s="14"/>
      <c r="S15" s="14"/>
    </row>
    <row r="16" spans="1:19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4"/>
      <c r="N16" s="14"/>
      <c r="O16" s="14"/>
      <c r="P16" s="14"/>
      <c r="Q16" s="14"/>
      <c r="R16" s="14"/>
      <c r="S16" s="14"/>
    </row>
    <row r="17" spans="1:19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4"/>
      <c r="N17" s="14"/>
      <c r="O17" s="14"/>
      <c r="P17" s="14"/>
      <c r="Q17" s="14"/>
      <c r="R17" s="14"/>
      <c r="S17" s="14"/>
    </row>
    <row r="18" spans="1:19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4"/>
      <c r="N18" s="14"/>
      <c r="O18" s="14"/>
      <c r="P18" s="14"/>
      <c r="Q18" s="14"/>
      <c r="R18" s="14"/>
      <c r="S18" s="14"/>
    </row>
    <row r="19" spans="1:19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4"/>
      <c r="N19" s="14"/>
      <c r="O19" s="14"/>
      <c r="P19" s="14"/>
      <c r="Q19" s="14"/>
      <c r="R19" s="14"/>
      <c r="S19" s="14"/>
    </row>
    <row r="20" spans="1:19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4"/>
      <c r="N20" s="14"/>
      <c r="O20" s="14"/>
      <c r="P20" s="14"/>
      <c r="Q20" s="14"/>
      <c r="R20" s="14"/>
      <c r="S20" s="14"/>
    </row>
    <row r="21" spans="1:19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4"/>
      <c r="N21" s="14"/>
      <c r="O21" s="14"/>
      <c r="P21" s="14"/>
      <c r="Q21" s="14"/>
      <c r="R21" s="14"/>
      <c r="S21" s="14"/>
    </row>
    <row r="22" spans="1:19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4"/>
      <c r="N22" s="14"/>
      <c r="O22" s="14"/>
      <c r="P22" s="14"/>
      <c r="Q22" s="14"/>
      <c r="R22" s="14"/>
      <c r="S22" s="14"/>
    </row>
    <row r="23" spans="1:19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4"/>
      <c r="N23" s="14"/>
      <c r="O23" s="14"/>
      <c r="P23" s="14"/>
      <c r="Q23" s="14"/>
      <c r="R23" s="14"/>
      <c r="S23" s="14"/>
    </row>
    <row r="24" spans="1:19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4"/>
      <c r="N24" s="14"/>
      <c r="O24" s="14"/>
      <c r="P24" s="14"/>
      <c r="Q24" s="14"/>
      <c r="R24" s="14"/>
      <c r="S24" s="14"/>
    </row>
    <row r="25" spans="1:19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  <c r="N25" s="14"/>
      <c r="O25" s="14"/>
      <c r="P25" s="14"/>
      <c r="Q25" s="14"/>
      <c r="R25" s="14"/>
      <c r="S25" s="14"/>
    </row>
    <row r="26" spans="1:19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4"/>
      <c r="N26" s="14"/>
      <c r="O26" s="14"/>
      <c r="P26" s="14"/>
      <c r="Q26" s="14"/>
      <c r="R26" s="14"/>
      <c r="S26" s="14"/>
    </row>
    <row r="27" spans="1:19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4"/>
      <c r="N27" s="14"/>
      <c r="O27" s="14"/>
      <c r="P27" s="14"/>
      <c r="Q27" s="14"/>
      <c r="R27" s="14"/>
      <c r="S27" s="14"/>
    </row>
    <row r="28" spans="1:19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4"/>
      <c r="N28" s="14"/>
      <c r="O28" s="14"/>
      <c r="P28" s="14"/>
      <c r="Q28" s="14"/>
      <c r="R28" s="14"/>
      <c r="S28" s="14"/>
    </row>
    <row r="29" spans="1:19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4"/>
      <c r="N29" s="14"/>
      <c r="O29" s="14"/>
      <c r="P29" s="14"/>
      <c r="Q29" s="14"/>
      <c r="R29" s="14"/>
      <c r="S29" s="14"/>
    </row>
    <row r="30" spans="1:19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4"/>
      <c r="N30" s="14"/>
      <c r="O30" s="14"/>
      <c r="P30" s="14"/>
      <c r="Q30" s="14"/>
      <c r="R30" s="14"/>
      <c r="S30" s="14"/>
    </row>
    <row r="31" spans="1:19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4"/>
      <c r="N31" s="14"/>
      <c r="O31" s="14"/>
      <c r="P31" s="14"/>
      <c r="Q31" s="14"/>
      <c r="R31" s="14"/>
      <c r="S31" s="14"/>
    </row>
    <row r="32" spans="1:19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4"/>
      <c r="N32" s="14"/>
      <c r="O32" s="14"/>
      <c r="P32" s="14"/>
      <c r="Q32" s="14"/>
      <c r="R32" s="14"/>
      <c r="S32" s="14"/>
    </row>
    <row r="33" spans="1:19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4"/>
      <c r="N33" s="14"/>
      <c r="O33" s="14"/>
      <c r="P33" s="14"/>
      <c r="Q33" s="14"/>
      <c r="R33" s="14"/>
      <c r="S33" s="14"/>
    </row>
    <row r="34" spans="1:19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4"/>
      <c r="N34" s="14"/>
      <c r="O34" s="14"/>
      <c r="P34" s="14"/>
      <c r="Q34" s="14"/>
      <c r="R34" s="14"/>
      <c r="S34" s="14"/>
    </row>
    <row r="35" spans="1:19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4"/>
      <c r="N35" s="14"/>
      <c r="O35" s="14"/>
      <c r="P35" s="14"/>
      <c r="Q35" s="14"/>
      <c r="R35" s="14"/>
      <c r="S35" s="14"/>
    </row>
    <row r="36" spans="1:19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4"/>
      <c r="N36" s="14"/>
      <c r="O36" s="14"/>
      <c r="P36" s="14"/>
      <c r="Q36" s="14"/>
      <c r="R36" s="14"/>
      <c r="S36" s="14"/>
    </row>
    <row r="37" spans="1:19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4"/>
      <c r="N37" s="14"/>
      <c r="O37" s="14"/>
      <c r="P37" s="14"/>
      <c r="Q37" s="14"/>
      <c r="R37" s="14"/>
      <c r="S37" s="14"/>
    </row>
    <row r="38" spans="1:19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4"/>
      <c r="N38" s="14"/>
      <c r="O38" s="14"/>
      <c r="P38" s="14"/>
      <c r="Q38" s="14"/>
      <c r="R38" s="14"/>
      <c r="S38" s="14"/>
    </row>
    <row r="39" spans="1:19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4"/>
      <c r="N39" s="14"/>
      <c r="O39" s="14"/>
      <c r="P39" s="14"/>
      <c r="Q39" s="14"/>
      <c r="R39" s="14"/>
      <c r="S39" s="14"/>
    </row>
    <row r="40" spans="1:19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4"/>
      <c r="N40" s="14"/>
      <c r="O40" s="14"/>
      <c r="P40" s="14"/>
      <c r="Q40" s="14"/>
      <c r="R40" s="14"/>
      <c r="S40" s="14"/>
    </row>
    <row r="41" spans="1:19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4"/>
      <c r="N41" s="14"/>
      <c r="O41" s="14"/>
      <c r="P41" s="14"/>
      <c r="Q41" s="14"/>
      <c r="R41" s="14"/>
      <c r="S41" s="14"/>
    </row>
    <row r="42" spans="1:19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4"/>
      <c r="N42" s="14"/>
      <c r="O42" s="14"/>
      <c r="P42" s="14"/>
      <c r="Q42" s="14"/>
      <c r="R42" s="14"/>
      <c r="S42" s="14"/>
    </row>
    <row r="43" spans="1:19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4"/>
      <c r="N43" s="14"/>
      <c r="O43" s="14"/>
      <c r="P43" s="14"/>
      <c r="Q43" s="14"/>
      <c r="R43" s="14"/>
      <c r="S43" s="14"/>
    </row>
    <row r="44" spans="1:19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4"/>
      <c r="N44" s="14"/>
      <c r="O44" s="14"/>
      <c r="P44" s="14"/>
      <c r="Q44" s="14"/>
      <c r="R44" s="14"/>
      <c r="S44" s="14"/>
    </row>
    <row r="45" spans="1:19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4"/>
      <c r="N45" s="14"/>
      <c r="O45" s="14"/>
      <c r="P45" s="14"/>
      <c r="Q45" s="14"/>
      <c r="R45" s="14"/>
      <c r="S45" s="14"/>
    </row>
    <row r="46" spans="1:19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4"/>
      <c r="N46" s="14"/>
      <c r="O46" s="14"/>
      <c r="P46" s="14"/>
      <c r="Q46" s="14"/>
      <c r="R46" s="14"/>
      <c r="S46" s="14"/>
    </row>
    <row r="47" spans="1:19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4"/>
      <c r="N47" s="14"/>
      <c r="O47" s="14"/>
      <c r="P47" s="14"/>
      <c r="Q47" s="14"/>
      <c r="R47" s="14"/>
      <c r="S47" s="14"/>
    </row>
    <row r="48" spans="1:19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4"/>
      <c r="N48" s="14"/>
      <c r="O48" s="14"/>
      <c r="P48" s="14"/>
      <c r="Q48" s="14"/>
      <c r="R48" s="14"/>
      <c r="S48" s="14"/>
    </row>
    <row r="49" spans="1:19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4"/>
      <c r="N49" s="14"/>
      <c r="O49" s="14"/>
      <c r="P49" s="14"/>
      <c r="Q49" s="14"/>
      <c r="R49" s="14"/>
      <c r="S49" s="14"/>
    </row>
    <row r="50" spans="1:19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4"/>
      <c r="N50" s="14"/>
      <c r="O50" s="14"/>
      <c r="P50" s="14"/>
      <c r="Q50" s="14"/>
      <c r="R50" s="14"/>
      <c r="S50" s="14"/>
    </row>
    <row r="51" spans="1:19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4"/>
      <c r="N51" s="14"/>
      <c r="O51" s="14"/>
      <c r="P51" s="14"/>
      <c r="Q51" s="14"/>
      <c r="R51" s="14"/>
      <c r="S51" s="14"/>
    </row>
    <row r="52" spans="1:19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4"/>
      <c r="N52" s="14"/>
      <c r="O52" s="14"/>
      <c r="P52" s="14"/>
      <c r="Q52" s="14"/>
      <c r="R52" s="14"/>
      <c r="S52" s="14"/>
    </row>
    <row r="53" spans="1:19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4"/>
      <c r="N53" s="14"/>
      <c r="O53" s="14"/>
      <c r="P53" s="14"/>
      <c r="Q53" s="14"/>
      <c r="R53" s="14"/>
      <c r="S53" s="14"/>
    </row>
    <row r="54" spans="1:19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4"/>
      <c r="N54" s="14"/>
      <c r="O54" s="14"/>
      <c r="P54" s="14"/>
      <c r="Q54" s="14"/>
      <c r="R54" s="14"/>
      <c r="S54" s="14"/>
    </row>
    <row r="55" spans="1:19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4"/>
      <c r="N55" s="14"/>
      <c r="O55" s="14"/>
      <c r="P55" s="14"/>
      <c r="Q55" s="14"/>
      <c r="R55" s="14"/>
      <c r="S55" s="14"/>
    </row>
    <row r="56" spans="1:19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4"/>
      <c r="N56" s="14"/>
      <c r="O56" s="14"/>
      <c r="P56" s="14"/>
      <c r="Q56" s="14"/>
      <c r="R56" s="14"/>
      <c r="S56" s="14"/>
    </row>
    <row r="57" spans="1:19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4"/>
      <c r="N57" s="14"/>
      <c r="O57" s="14"/>
      <c r="P57" s="14"/>
      <c r="Q57" s="14"/>
      <c r="R57" s="14"/>
      <c r="S57" s="14"/>
    </row>
    <row r="58" spans="1:19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4"/>
      <c r="N58" s="14"/>
      <c r="O58" s="14"/>
      <c r="P58" s="14"/>
      <c r="Q58" s="14"/>
      <c r="R58" s="14"/>
      <c r="S58" s="14"/>
    </row>
    <row r="59" spans="1:19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4"/>
      <c r="N59" s="14"/>
      <c r="O59" s="14"/>
      <c r="P59" s="14"/>
      <c r="Q59" s="14"/>
      <c r="R59" s="14"/>
      <c r="S59" s="14"/>
    </row>
    <row r="60" spans="1:19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4"/>
      <c r="N60" s="14"/>
      <c r="O60" s="14"/>
      <c r="P60" s="14"/>
      <c r="Q60" s="14"/>
      <c r="R60" s="14"/>
      <c r="S60" s="14"/>
    </row>
    <row r="61" spans="1:19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4"/>
      <c r="N61" s="14"/>
      <c r="O61" s="14"/>
      <c r="P61" s="14"/>
      <c r="Q61" s="14"/>
      <c r="R61" s="14"/>
      <c r="S61" s="14"/>
    </row>
    <row r="62" spans="1:19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4"/>
      <c r="N62" s="14"/>
      <c r="O62" s="14"/>
      <c r="P62" s="14"/>
      <c r="Q62" s="14"/>
      <c r="R62" s="14"/>
      <c r="S62" s="14"/>
    </row>
    <row r="63" spans="1:19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4"/>
      <c r="N63" s="14"/>
      <c r="O63" s="14"/>
      <c r="P63" s="14"/>
      <c r="Q63" s="14"/>
      <c r="R63" s="14"/>
      <c r="S63" s="14"/>
    </row>
    <row r="64" spans="1:19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4"/>
      <c r="N64" s="14"/>
      <c r="O64" s="14"/>
      <c r="P64" s="14"/>
      <c r="Q64" s="14"/>
      <c r="R64" s="14"/>
      <c r="S64" s="14"/>
    </row>
    <row r="65" spans="1:19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4"/>
      <c r="N65" s="14"/>
      <c r="O65" s="14"/>
      <c r="P65" s="14"/>
      <c r="Q65" s="14"/>
      <c r="R65" s="14"/>
      <c r="S65" s="14"/>
    </row>
    <row r="66" spans="1:19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</row>
    <row r="67" spans="1:19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</row>
    <row r="68" spans="1:19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</row>
    <row r="69" spans="1:19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</row>
    <row r="70" spans="1:19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</row>
    <row r="71" spans="1:19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</row>
    <row r="72" spans="1:19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</row>
    <row r="73" spans="1:19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</row>
    <row r="74" spans="1:19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</row>
    <row r="75" spans="1:19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</row>
    <row r="76" spans="1:19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</row>
    <row r="77" spans="1:19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</row>
    <row r="78" spans="1:19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</row>
    <row r="79" spans="1:19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</row>
    <row r="80" spans="1:19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</row>
    <row r="81" spans="1:19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</row>
    <row r="82" spans="1:19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</row>
    <row r="83" spans="1:19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</row>
  </sheetData>
  <mergeCells count="8">
    <mergeCell ref="A13:C13"/>
    <mergeCell ref="A1:H1"/>
    <mergeCell ref="A2:H2"/>
    <mergeCell ref="A3:H3"/>
    <mergeCell ref="A4:A5"/>
    <mergeCell ref="B4:B5"/>
    <mergeCell ref="C4:C5"/>
    <mergeCell ref="D4:H4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Movilidad 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Rocio Aceves</cp:lastModifiedBy>
  <dcterms:created xsi:type="dcterms:W3CDTF">2016-03-02T20:49:42Z</dcterms:created>
  <dcterms:modified xsi:type="dcterms:W3CDTF">2022-03-01T19:57:46Z</dcterms:modified>
</cp:coreProperties>
</file>