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EBF2F5FC-42C8-4323-B774-AFD3BA2A02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Participación 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6" i="1"/>
  <c r="F12" i="1"/>
  <c r="E12" i="1"/>
  <c r="D12" i="1"/>
  <c r="G10" i="1"/>
  <c r="G7" i="1"/>
  <c r="G11" i="1"/>
  <c r="G9" i="1"/>
  <c r="G8" i="1"/>
  <c r="G6" i="1"/>
</calcChain>
</file>

<file path=xl/sharedStrings.xml><?xml version="1.0" encoding="utf-8"?>
<sst xmlns="http://schemas.openxmlformats.org/spreadsheetml/2006/main" count="28" uniqueCount="20">
  <si>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</si>
  <si>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</si>
  <si>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</si>
  <si>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</si>
  <si>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</si>
  <si>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</si>
  <si>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</si>
  <si>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</si>
  <si>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Melina Alatorre Núñez</t>
  </si>
  <si>
    <t>MORENA</t>
  </si>
  <si>
    <t>Presidenta</t>
  </si>
  <si>
    <t>Karla Azucena Díaz López</t>
  </si>
  <si>
    <t>ESTADÍSTICA DE ASISTENCIA</t>
  </si>
  <si>
    <t>REGISTRO DE ASISTENCIA</t>
  </si>
  <si>
    <t>Porcentaje de Asistencia por Regidor</t>
  </si>
  <si>
    <t>COMISIÓN COLEGIADA Y PERMANENTE DE PARTICIPACIÓN CIUDADANA</t>
  </si>
  <si>
    <t>José Pedro Kumamoto Aguilar</t>
  </si>
  <si>
    <t>Fabián Aceves Dávalos</t>
  </si>
  <si>
    <t>Gabriela Alejandra Magaña Enríquez</t>
  </si>
  <si>
    <t>José Miguel Santos Zepeda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</si>
</sst>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336699"/>
      <color rgb="FF99CCFF"/>
      <color rgb="FFCCECFF"/>
      <color rgb="FF66CCFF"/>
      <color rgb="FF3399FF"/>
      <color rgb="FF33CCFF"/>
      <color rgb="FF00CCFF"/>
      <color rgb="FF0099CC"/>
      <color rgb="FFFFCC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PARTICIPACIÓN CIUDADANA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6699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6C-4E5C-8DD7-7DBA4A89D63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6C-4E5C-8DD7-7DBA4A89D63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6C-4E5C-8DD7-7DBA4A89D63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6C-4E5C-8DD7-7DBA4A89D63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6C-4E5C-8DD7-7DBA4A89D63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6C-4E5C-8DD7-7DBA4A89D63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6C-4E5C-8DD7-7DBA4A89D63D}"/>
              </c:ext>
            </c:extLst>
          </c:dPt>
          <c:cat>
            <c:strRef>
              <c:f>'Estadística Participación '!$A$6:$A$11</c:f>
              <c:strCache>
                <c:ptCount val="6"/>
                <c:pt idx="0">
                  <c:v>Melina Alatorre Núñez</c:v>
                </c:pt>
                <c:pt idx="1">
                  <c:v>José Pedro Kumamoto Aguilar</c:v>
                </c:pt>
                <c:pt idx="2">
                  <c:v>Karla Azucena Díaz López</c:v>
                </c:pt>
                <c:pt idx="3">
                  <c:v>Fabián Aceves Dávalos</c:v>
                </c:pt>
                <c:pt idx="4">
                  <c:v>Gabriela Alejandra Magaña Enríquez</c:v>
                </c:pt>
                <c:pt idx="5">
                  <c:v>José Miguel Santos Zepeda</c:v>
                </c:pt>
              </c:strCache>
            </c:strRef>
          </c:cat>
          <c:val>
            <c:numRef>
              <c:f>'Estadística Participación '!$G$6:$G$11</c:f>
              <c:numCache>
                <c:formatCode>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6C-4E5C-8DD7-7DBA4A89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460784"/>
        <c:axId val="272460392"/>
      </c:barChart>
      <c:catAx>
        <c:axId val="27246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72460392"/>
        <c:crosses val="autoZero"/>
        <c:auto val="1"/>
        <c:lblAlgn val="ctr"/>
        <c:lblOffset val="100"/>
        <c:tickLblSkip val="1"/>
        <c:noMultiLvlLbl val="0"/>
      </c:catAx>
      <c:valAx>
        <c:axId val="272460392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7246078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33669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45F-4146-9AA5-CA79F8B6CFAC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45F-4146-9AA5-CA79F8B6CFAC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45F-4146-9AA5-CA79F8B6CFAC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45F-4146-9AA5-CA79F8B6CFAC}"/>
              </c:ext>
            </c:extLst>
          </c:dPt>
          <c:dPt>
            <c:idx val="4"/>
            <c:bubble3D val="0"/>
            <c:spPr>
              <a:solidFill>
                <a:srgbClr val="CCEC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545F-4146-9AA5-CA79F8B6CFAC}"/>
              </c:ext>
            </c:extLst>
          </c:dPt>
          <c:dPt>
            <c:idx val="5"/>
            <c:bubble3D val="0"/>
            <c:spPr>
              <a:solidFill>
                <a:srgbClr val="99CC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45F-4146-9AA5-CA79F8B6CFAC}"/>
              </c:ext>
            </c:extLst>
          </c:dPt>
          <c:cat>
            <c:strRef>
              <c:f>'Estadística Participación '!$A$6:$A$11</c:f>
              <c:strCache>
                <c:ptCount val="6"/>
                <c:pt idx="0">
                  <c:v>Melina Alatorre Núñez</c:v>
                </c:pt>
                <c:pt idx="1">
                  <c:v>José Pedro Kumamoto Aguilar</c:v>
                </c:pt>
                <c:pt idx="2">
                  <c:v>Karla Azucena Díaz López</c:v>
                </c:pt>
                <c:pt idx="3">
                  <c:v>Fabián Aceves Dávalos</c:v>
                </c:pt>
                <c:pt idx="4">
                  <c:v>Gabriela Alejandra Magaña Enríquez</c:v>
                </c:pt>
                <c:pt idx="5">
                  <c:v>José Miguel Santos Zepeda</c:v>
                </c:pt>
              </c:strCache>
            </c:strRef>
          </c:cat>
          <c:val>
            <c:numRef>
              <c:f>'Estadística Participación '!$H$6:$H$11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5F-4146-9AA5-CA79F8B6C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9342473677"/>
          <c:y val="2.673376835529924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rgbClr val="FFCCFF"/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2"/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336699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cat>
            <c:numRef>
              <c:f>'Estadística Participación '!$D$5:$F$5</c:f>
              <c:numCache>
                <c:formatCode>m/d/yyyy</c:formatCode>
                <c:ptCount val="3"/>
                <c:pt idx="0">
                  <c:v>44482</c:v>
                </c:pt>
                <c:pt idx="1">
                  <c:v>44509</c:v>
                </c:pt>
                <c:pt idx="2">
                  <c:v>44543</c:v>
                </c:pt>
              </c:numCache>
            </c:numRef>
          </c:cat>
          <c:val>
            <c:numRef>
              <c:f>'Estadística Participación '!$D$12:$F$12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A-47A4-927E-E8E0380E8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2461568"/>
        <c:axId val="272461960"/>
        <c:axId val="0"/>
      </c:bar3DChart>
      <c:catAx>
        <c:axId val="27246156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72461960"/>
        <c:crosses val="autoZero"/>
        <c:auto val="0"/>
        <c:lblAlgn val="ctr"/>
        <c:lblOffset val="100"/>
        <c:noMultiLvlLbl val="0"/>
      </c:catAx>
      <c:valAx>
        <c:axId val="2724619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72461568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solidFill>
            <a:schemeClr val="bg2"/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148167</xdr:colOff>
      <xdr:row>13</xdr:row>
      <xdr:rowOff>187058</xdr:rowOff>
    </xdr:from>
    <xdr:to>
      <xdr:col>12</xdr:col>
      <xdr:colOff>201082</xdr:colOff>
      <xdr:row>32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84667</xdr:colOff>
      <xdr:row>14</xdr:row>
      <xdr:rowOff>23549</xdr:rowOff>
    </xdr:from>
    <xdr:to>
      <xdr:col>4</xdr:col>
      <xdr:colOff>931333</xdr:colOff>
      <xdr:row>33</xdr:row>
      <xdr:rowOff>21167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518582</xdr:colOff>
      <xdr:row>33</xdr:row>
      <xdr:rowOff>179917</xdr:rowOff>
    </xdr:from>
    <xdr:to>
      <xdr:col>8</xdr:col>
      <xdr:colOff>455083</xdr:colOff>
      <xdr:row>61</xdr:row>
      <xdr:rowOff>183885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1058334</xdr:colOff>
      <xdr:row>0</xdr:row>
      <xdr:rowOff>74083</xdr:rowOff>
    </xdr:from>
    <xdr:to>
      <xdr:col>0</xdr:col>
      <xdr:colOff>1989667</xdr:colOff>
      <xdr:row>2</xdr:row>
      <xdr:rowOff>322579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4" y="7408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660397</xdr:colOff>
      <xdr:row>0</xdr:row>
      <xdr:rowOff>78315</xdr:rowOff>
    </xdr:from>
    <xdr:to>
      <xdr:col>7</xdr:col>
      <xdr:colOff>205313</xdr:colOff>
      <xdr:row>2</xdr:row>
      <xdr:rowOff>326811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8897" y="78315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tabSelected="1" zoomScale="90" zoomScaleNormal="90" workbookViewId="0">
      <selection activeCell="C7" sqref="C7"/>
    </sheetView>
  </sheetViews>
  <sheetFormatPr baseColWidth="10" defaultRowHeight="15" x14ac:dyDescent="0.25"/>
  <cols>
    <col min="1" max="1" width="46.140625" customWidth="1"/>
    <col min="2" max="3" width="15.7109375" customWidth="1"/>
    <col min="4" max="8" width="20.7109375" customWidth="1"/>
    <col min="9" max="16384" width="11.42578125" style="8"/>
  </cols>
  <sheetData>
    <row r="1" spans="1:22" ht="30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2"/>
      <c r="J1" s="12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30" customHeight="1" x14ac:dyDescent="0.25">
      <c r="A2" s="15" t="s">
        <v>12</v>
      </c>
      <c r="B2" s="15"/>
      <c r="C2" s="15"/>
      <c r="D2" s="15"/>
      <c r="E2" s="15"/>
      <c r="F2" s="15"/>
      <c r="G2" s="15"/>
      <c r="H2" s="15"/>
      <c r="I2" s="12"/>
      <c r="J2" s="12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30" customHeight="1" x14ac:dyDescent="0.25">
      <c r="A3" s="15" t="s">
        <v>15</v>
      </c>
      <c r="B3" s="15"/>
      <c r="C3" s="15"/>
      <c r="D3" s="15"/>
      <c r="E3" s="15"/>
      <c r="F3" s="15"/>
      <c r="G3" s="15"/>
      <c r="H3" s="15"/>
      <c r="I3" s="12"/>
      <c r="J3" s="12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32.1" customHeight="1" x14ac:dyDescent="0.25">
      <c r="A4" s="16" t="s">
        <v>1</v>
      </c>
      <c r="B4" s="16" t="s">
        <v>2</v>
      </c>
      <c r="C4" s="16" t="s">
        <v>3</v>
      </c>
      <c r="D4" s="16" t="s">
        <v>13</v>
      </c>
      <c r="E4" s="16"/>
      <c r="F4" s="16"/>
      <c r="G4" s="16"/>
      <c r="H4" s="16"/>
      <c r="I4" s="12"/>
      <c r="J4" s="12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39.950000000000003" customHeight="1" x14ac:dyDescent="0.25">
      <c r="A5" s="16"/>
      <c r="B5" s="16"/>
      <c r="C5" s="16"/>
      <c r="D5" s="9">
        <v>44482</v>
      </c>
      <c r="E5" s="9">
        <v>44509</v>
      </c>
      <c r="F5" s="9">
        <v>44543</v>
      </c>
      <c r="G5" s="10" t="s">
        <v>4</v>
      </c>
      <c r="H5" s="10" t="s">
        <v>14</v>
      </c>
      <c r="I5" s="12"/>
      <c r="J5" s="12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32.1" customHeight="1" x14ac:dyDescent="0.25">
      <c r="A6" s="5" t="s">
        <v>8</v>
      </c>
      <c r="B6" s="7" t="s">
        <v>10</v>
      </c>
      <c r="C6" s="7" t="s">
        <v>5</v>
      </c>
      <c r="D6" s="6">
        <v>1</v>
      </c>
      <c r="E6" s="6">
        <v>1</v>
      </c>
      <c r="F6" s="6">
        <v>1</v>
      </c>
      <c r="G6" s="3">
        <f t="shared" ref="G6:G11" si="0">SUM(D6:F6)</f>
        <v>3</v>
      </c>
      <c r="H6" s="4">
        <f>(G6*100)/($G$6)</f>
        <v>100</v>
      </c>
      <c r="I6" s="12"/>
      <c r="J6" s="12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2.1" customHeight="1" x14ac:dyDescent="0.25">
      <c r="A7" s="5" t="s">
        <v>16</v>
      </c>
      <c r="B7" s="7" t="s">
        <v>6</v>
      </c>
      <c r="C7" s="7" t="s">
        <v>5</v>
      </c>
      <c r="D7" s="6">
        <v>1</v>
      </c>
      <c r="E7" s="6">
        <v>1</v>
      </c>
      <c r="F7" s="6">
        <v>1</v>
      </c>
      <c r="G7" s="3">
        <f t="shared" si="0"/>
        <v>3</v>
      </c>
      <c r="H7" s="4">
        <f t="shared" ref="H7:H11" si="1">(G7*100)/($G$6)</f>
        <v>100</v>
      </c>
      <c r="I7" s="12"/>
      <c r="J7" s="12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32.1" customHeight="1" x14ac:dyDescent="0.25">
      <c r="A8" s="5" t="s">
        <v>11</v>
      </c>
      <c r="B8" s="7" t="s">
        <v>6</v>
      </c>
      <c r="C8" s="7" t="s">
        <v>9</v>
      </c>
      <c r="D8" s="6">
        <v>1</v>
      </c>
      <c r="E8" s="6">
        <v>1</v>
      </c>
      <c r="F8" s="6">
        <v>1</v>
      </c>
      <c r="G8" s="3">
        <f t="shared" si="0"/>
        <v>3</v>
      </c>
      <c r="H8" s="4">
        <f t="shared" si="1"/>
        <v>100</v>
      </c>
      <c r="I8" s="12"/>
      <c r="J8" s="12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32.1" customHeight="1" x14ac:dyDescent="0.25">
      <c r="A9" s="5" t="s">
        <v>17</v>
      </c>
      <c r="B9" s="7" t="s">
        <v>6</v>
      </c>
      <c r="C9" s="7" t="s">
        <v>5</v>
      </c>
      <c r="D9" s="6">
        <v>1</v>
      </c>
      <c r="E9" s="6">
        <v>1</v>
      </c>
      <c r="F9" s="6">
        <v>1</v>
      </c>
      <c r="G9" s="3">
        <f t="shared" si="0"/>
        <v>3</v>
      </c>
      <c r="H9" s="4">
        <f t="shared" si="1"/>
        <v>100</v>
      </c>
      <c r="I9" s="12"/>
      <c r="J9" s="12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2.1" customHeight="1" x14ac:dyDescent="0.25">
      <c r="A10" s="5" t="s">
        <v>18</v>
      </c>
      <c r="B10" s="7" t="s">
        <v>6</v>
      </c>
      <c r="C10" s="7" t="s">
        <v>5</v>
      </c>
      <c r="D10" s="6">
        <v>1</v>
      </c>
      <c r="E10" s="6">
        <v>1</v>
      </c>
      <c r="F10" s="6">
        <v>1</v>
      </c>
      <c r="G10" s="3">
        <f t="shared" si="0"/>
        <v>3</v>
      </c>
      <c r="H10" s="4">
        <f t="shared" si="1"/>
        <v>100</v>
      </c>
      <c r="I10" s="12"/>
      <c r="J10" s="12"/>
      <c r="K10" s="12"/>
      <c r="L10" s="12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2.1" customHeight="1" x14ac:dyDescent="0.25">
      <c r="A11" s="5" t="s">
        <v>19</v>
      </c>
      <c r="B11" s="7" t="s">
        <v>6</v>
      </c>
      <c r="C11" s="7" t="s">
        <v>5</v>
      </c>
      <c r="D11" s="6">
        <v>1</v>
      </c>
      <c r="E11" s="6">
        <v>1</v>
      </c>
      <c r="F11" s="6">
        <v>1</v>
      </c>
      <c r="G11" s="3">
        <f t="shared" si="0"/>
        <v>3</v>
      </c>
      <c r="H11" s="4">
        <f t="shared" si="1"/>
        <v>100</v>
      </c>
      <c r="I11" s="12"/>
      <c r="J11" s="12"/>
      <c r="K11" s="12"/>
      <c r="L11" s="12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32.1" customHeight="1" x14ac:dyDescent="0.25">
      <c r="A12" s="14" t="s">
        <v>7</v>
      </c>
      <c r="B12" s="14"/>
      <c r="C12" s="14"/>
      <c r="D12" s="2">
        <f>SUM(D6,D7,D8,D9,D10,D11)/6*100</f>
        <v>100</v>
      </c>
      <c r="E12" s="2">
        <f>SUM(E6:E11)/6*100</f>
        <v>100</v>
      </c>
      <c r="F12" s="2">
        <f>SUM(F6:F11)/6*100</f>
        <v>100</v>
      </c>
      <c r="G12" s="1"/>
      <c r="H12" s="4"/>
      <c r="I12" s="12"/>
      <c r="J12" s="12"/>
      <c r="K12" s="12"/>
      <c r="L12" s="12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20.100000000000001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  <c r="N65" s="11"/>
      <c r="O65" s="11"/>
      <c r="P65" s="11"/>
      <c r="Q65" s="11"/>
      <c r="R65" s="11"/>
      <c r="S65" s="11"/>
      <c r="T65" s="11"/>
      <c r="U65" s="11"/>
      <c r="V65" s="11"/>
    </row>
  </sheetData>
  <mergeCells count="9">
    <mergeCell ref="A13:L13"/>
    <mergeCell ref="A12:C12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E12:F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Participación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2022-03-01T20:03:30Z</dcterms:modified>
</cp:coreProperties>
</file>