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3.75\shares\TRANSPARENCIA\ROCIO\ESTADISTICA PLENO Y COMISIONES\Comisiones 2021\"/>
    </mc:Choice>
  </mc:AlternateContent>
  <xr:revisionPtr revIDLastSave="0" documentId="13_ncr:1_{F2D95CB8-2044-43B6-867D-EC962B33E1F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stadística Recuperació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E13" i="1"/>
  <c r="D13" i="1" l="1"/>
  <c r="G11" i="1"/>
  <c r="G10" i="1"/>
  <c r="F13" i="1" l="1"/>
  <c r="G12" i="1"/>
  <c r="G7" i="1"/>
  <c r="G9" i="1"/>
  <c r="G8" i="1"/>
  <c r="G6" i="1"/>
  <c r="H6" i="1" l="1"/>
</calcChain>
</file>

<file path=xl/sharedStrings.xml><?xml version="1.0" encoding="utf-8"?>
<sst xmlns="http://schemas.openxmlformats.org/spreadsheetml/2006/main" count="31" uniqueCount="22">
  <si>
    <t>AYUNTAMIENTO DE ZAPOPAN, JALISCO</t>
  </si>
  <si>
    <t>NOMBRE DE REGIDOR (A)</t>
  </si>
  <si>
    <t>CARGO</t>
  </si>
  <si>
    <t>FRACCIÓN PARTIDISTA</t>
  </si>
  <si>
    <t>Total de asistencias</t>
  </si>
  <si>
    <t>MC</t>
  </si>
  <si>
    <t>Integrante</t>
  </si>
  <si>
    <t>% TOTAL DE ASISTENCIA POR SESIÓN</t>
  </si>
  <si>
    <t>MORENA</t>
  </si>
  <si>
    <t>ESTADÍSTICA DE ASISTENCIA</t>
  </si>
  <si>
    <t>REGISTRO DE ASISTENCIA</t>
  </si>
  <si>
    <t>Porcentaje de Asistencia por Regidor</t>
  </si>
  <si>
    <t>Presidente</t>
  </si>
  <si>
    <t>COMISIÓN COLEGIADA Y PERMANENTE DE RECUPERACIÓN DE ESPACIOS PÚBLICOS</t>
  </si>
  <si>
    <t>Fabián Aceves Dávalos</t>
  </si>
  <si>
    <t>Juan José Frangie Saade</t>
  </si>
  <si>
    <t>Manuel Rodrigo Escoto Leal</t>
  </si>
  <si>
    <t>Estefanía Juárez Limón</t>
  </si>
  <si>
    <t>Karla Azucena Díaz López</t>
  </si>
  <si>
    <t>Ana Luisa Ramírez Ramírez</t>
  </si>
  <si>
    <t>FUTURO</t>
  </si>
  <si>
    <t>José Pedro Kumamoto Aguilar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</si>
</sst>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9"/>
      <color theme="1"/>
      <name val="Arial"/>
      <family val="2"/>
    </font>
    <font>
      <b/>
      <sz val="9"/>
      <name val="Century Gothic"/>
      <family val="2"/>
    </font>
    <font>
      <sz val="9"/>
      <name val="Century Gothic"/>
      <family val="2"/>
    </font>
    <font>
      <b/>
      <sz val="12"/>
      <color theme="1"/>
      <name val="Century Gothic"/>
      <family val="2"/>
    </font>
    <font>
      <sz val="9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4" fillId="0" borderId="2" xfId="0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0" fontId="0" fillId="0" borderId="0" xfId="0" applyFill="1"/>
    <xf numFmtId="1" fontId="4" fillId="0" borderId="2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0" fontId="6" fillId="0" borderId="2" xfId="0" applyNumberFormat="1" applyFont="1" applyBorder="1" applyAlignment="1">
      <alignment horizontal="left" vertical="center"/>
    </xf>
    <xf numFmtId="0" fontId="6" fillId="0" borderId="2" xfId="0" applyNumberFormat="1" applyFont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/>
    <xf numFmtId="0" fontId="0" fillId="2" borderId="0" xfId="0" applyFill="1" applyAlignment="1"/>
    <xf numFmtId="0" fontId="0" fillId="2" borderId="0" xfId="0" applyFill="1"/>
    <xf numFmtId="0" fontId="0" fillId="2" borderId="1" xfId="0" applyFill="1" applyBorder="1" applyAlignment="1"/>
    <xf numFmtId="0" fontId="1" fillId="2" borderId="0" xfId="0" applyFont="1" applyFill="1" applyBorder="1" applyAlignment="1">
      <alignment vertical="center"/>
    </xf>
    <xf numFmtId="14" fontId="3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 xr:uid="{00000000-0005-0000-0000-000001000000}"/>
  </cellStyles>
  <dxfs count="0"/>
  <tableStyles count="0" defaultTableStyle="TableStyleMedium9" defaultPivotStyle="PivotStyleLight16"/>
  <colors>
    <mruColors>
      <color rgb="FFFFCCFF"/>
      <color rgb="FFCC00FF"/>
      <color rgb="FFFF99CC"/>
      <color rgb="FFFF66CC"/>
      <color rgb="FFFF33CC"/>
      <color rgb="FFFF00FF"/>
      <color rgb="FF9900CC"/>
      <color rgb="FFCC00CC"/>
      <color rgb="FFE46D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RECUPERACIÓN DE ESPACIOS PÚBLICOS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2705808691748965"/>
          <c:y val="2.8620086934905063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604-4429-9D69-45CF52D8F51C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604-4429-9D69-45CF52D8F51C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604-4429-9D69-45CF52D8F51C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604-4429-9D69-45CF52D8F51C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604-4429-9D69-45CF52D8F51C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604-4429-9D69-45CF52D8F51C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604-4429-9D69-45CF52D8F51C}"/>
              </c:ext>
            </c:extLst>
          </c:dPt>
          <c:cat>
            <c:strRef>
              <c:f>'Estadística Recuperación'!$A$6:$A$12</c:f>
              <c:strCache>
                <c:ptCount val="7"/>
                <c:pt idx="0">
                  <c:v>Fabián Aceves Dávalos</c:v>
                </c:pt>
                <c:pt idx="1">
                  <c:v>Juan José Frangie Saade</c:v>
                </c:pt>
                <c:pt idx="2">
                  <c:v>Manuel Rodrigo Escoto Leal</c:v>
                </c:pt>
                <c:pt idx="3">
                  <c:v>Estefanía Juárez Limón</c:v>
                </c:pt>
                <c:pt idx="4">
                  <c:v>Karla Azucena Díaz López</c:v>
                </c:pt>
                <c:pt idx="5">
                  <c:v>Ana Luisa Ramírez Ramírez</c:v>
                </c:pt>
                <c:pt idx="6">
                  <c:v>José Pedro Kumamoto Aguilar</c:v>
                </c:pt>
              </c:strCache>
            </c:strRef>
          </c:cat>
          <c:val>
            <c:numRef>
              <c:f>'Estadística Recuperación'!$G$6:$G$12</c:f>
              <c:numCache>
                <c:formatCode>0</c:formatCode>
                <c:ptCount val="7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604-4429-9D69-45CF52D8F5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1430440"/>
        <c:axId val="271431616"/>
      </c:barChart>
      <c:catAx>
        <c:axId val="2714304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MX"/>
          </a:p>
        </c:txPr>
        <c:crossAx val="271431616"/>
        <c:crosses val="autoZero"/>
        <c:auto val="1"/>
        <c:lblAlgn val="ctr"/>
        <c:lblOffset val="100"/>
        <c:tickLblSkip val="1"/>
        <c:noMultiLvlLbl val="0"/>
      </c:catAx>
      <c:valAx>
        <c:axId val="271431616"/>
        <c:scaling>
          <c:orientation val="minMax"/>
          <c:max val="5"/>
          <c:min val="0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271430440"/>
        <c:crosses val="autoZero"/>
        <c:crossBetween val="between"/>
        <c:majorUnit val="1"/>
      </c:valAx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RECUPERACIÓN DE ESPACIOS PÚBLICOS</a:t>
            </a:r>
          </a:p>
        </c:rich>
      </c:tx>
      <c:layout>
        <c:manualLayout>
          <c:xMode val="edge"/>
          <c:yMode val="edge"/>
          <c:x val="0.2094267715530734"/>
          <c:y val="1.7407045755164507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7BFB-4F8A-BB01-06D474254E68}"/>
              </c:ext>
            </c:extLst>
          </c:dPt>
          <c:dPt>
            <c:idx val="1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7BFB-4F8A-BB01-06D474254E68}"/>
              </c:ext>
            </c:extLst>
          </c:dPt>
          <c:dPt>
            <c:idx val="2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7BFB-4F8A-BB01-06D474254E68}"/>
              </c:ext>
            </c:extLst>
          </c:dPt>
          <c:dPt>
            <c:idx val="3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7BFB-4F8A-BB01-06D474254E68}"/>
              </c:ext>
            </c:extLst>
          </c:dPt>
          <c:dPt>
            <c:idx val="4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7BFB-4F8A-BB01-06D474254E68}"/>
              </c:ext>
            </c:extLst>
          </c:dPt>
          <c:dPt>
            <c:idx val="5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7BFB-4F8A-BB01-06D474254E68}"/>
              </c:ext>
            </c:extLst>
          </c:dPt>
          <c:dPt>
            <c:idx val="6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7BFB-4F8A-BB01-06D474254E68}"/>
              </c:ext>
            </c:extLst>
          </c:dPt>
          <c:cat>
            <c:strRef>
              <c:f>'Estadística Recuperación'!$A$6:$A$12</c:f>
              <c:strCache>
                <c:ptCount val="7"/>
                <c:pt idx="0">
                  <c:v>Fabián Aceves Dávalos</c:v>
                </c:pt>
                <c:pt idx="1">
                  <c:v>Juan José Frangie Saade</c:v>
                </c:pt>
                <c:pt idx="2">
                  <c:v>Manuel Rodrigo Escoto Leal</c:v>
                </c:pt>
                <c:pt idx="3">
                  <c:v>Estefanía Juárez Limón</c:v>
                </c:pt>
                <c:pt idx="4">
                  <c:v>Karla Azucena Díaz López</c:v>
                </c:pt>
                <c:pt idx="5">
                  <c:v>Ana Luisa Ramírez Ramírez</c:v>
                </c:pt>
                <c:pt idx="6">
                  <c:v>José Pedro Kumamoto Aguilar</c:v>
                </c:pt>
              </c:strCache>
            </c:strRef>
          </c:cat>
          <c:val>
            <c:numRef>
              <c:f>'Estadística Recuperación'!$H$6:$H$12</c:f>
              <c:numCache>
                <c:formatCode>0</c:formatCode>
                <c:ptCount val="7"/>
                <c:pt idx="0">
                  <c:v>100</c:v>
                </c:pt>
                <c:pt idx="1">
                  <c:v>33.333333333333336</c:v>
                </c:pt>
                <c:pt idx="2">
                  <c:v>100</c:v>
                </c:pt>
                <c:pt idx="3">
                  <c:v>100</c:v>
                </c:pt>
                <c:pt idx="4">
                  <c:v>66.666666666666671</c:v>
                </c:pt>
                <c:pt idx="5">
                  <c:v>66.666666666666671</c:v>
                </c:pt>
                <c:pt idx="6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BFB-4F8A-BB01-06D474254E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6111111111111112"/>
          <c:y val="0.18631269424995259"/>
          <c:w val="0.43888886357207901"/>
          <c:h val="0.76200610541320468"/>
        </c:manualLayout>
      </c:layout>
      <c:overlay val="0"/>
      <c:txPr>
        <a:bodyPr/>
        <a:lstStyle/>
        <a:p>
          <a:pPr>
            <a:defRPr sz="9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>
      <a:noFill/>
    </a:ln>
  </c:sp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A LA SESIÓN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RECUPERACIÓN DE ESPACIOS PÚBLICOS</a:t>
            </a:r>
          </a:p>
        </c:rich>
      </c:tx>
      <c:layout>
        <c:manualLayout>
          <c:xMode val="edge"/>
          <c:yMode val="edge"/>
          <c:x val="0.5730608735677748"/>
          <c:y val="4.3387973221967982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chemeClr val="bg1">
            <a:lumMod val="95000"/>
          </a:schemeClr>
        </a:solidFill>
        <a:ln>
          <a:solidFill>
            <a:schemeClr val="bg1">
              <a:lumMod val="95000"/>
            </a:schemeClr>
          </a:solidFill>
        </a:ln>
      </c:spPr>
    </c:sideWall>
    <c:backWall>
      <c:thickness val="0"/>
      <c:spPr>
        <a:solidFill>
          <a:schemeClr val="bg1">
            <a:lumMod val="95000"/>
          </a:schemeClr>
        </a:solidFill>
        <a:ln>
          <a:solidFill>
            <a:schemeClr val="bg1">
              <a:lumMod val="95000"/>
            </a:schemeClr>
          </a:solidFill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</c:spPr>
          <c:invertIfNegative val="0"/>
          <c:cat>
            <c:numRef>
              <c:f>'Estadística Recuperación'!$D$5:$F$5</c:f>
              <c:numCache>
                <c:formatCode>m/d/yyyy</c:formatCode>
                <c:ptCount val="3"/>
                <c:pt idx="0">
                  <c:v>44490</c:v>
                </c:pt>
                <c:pt idx="1">
                  <c:v>44525</c:v>
                </c:pt>
                <c:pt idx="2">
                  <c:v>44544</c:v>
                </c:pt>
              </c:numCache>
            </c:numRef>
          </c:cat>
          <c:val>
            <c:numRef>
              <c:f>'Estadística Recuperación'!$D$13:$F$13</c:f>
              <c:numCache>
                <c:formatCode>0</c:formatCode>
                <c:ptCount val="3"/>
                <c:pt idx="0">
                  <c:v>100</c:v>
                </c:pt>
                <c:pt idx="1">
                  <c:v>85.714285714285708</c:v>
                </c:pt>
                <c:pt idx="2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29-4947-B4D9-60807711E8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76195352"/>
        <c:axId val="170400104"/>
        <c:axId val="0"/>
      </c:bar3DChart>
      <c:catAx>
        <c:axId val="276195352"/>
        <c:scaling>
          <c:orientation val="minMax"/>
        </c:scaling>
        <c:delete val="0"/>
        <c:axPos val="l"/>
        <c:numFmt formatCode="m/d/yyyy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170400104"/>
        <c:crosses val="autoZero"/>
        <c:auto val="0"/>
        <c:lblAlgn val="ctr"/>
        <c:lblOffset val="100"/>
        <c:noMultiLvlLbl val="0"/>
      </c:catAx>
      <c:valAx>
        <c:axId val="170400104"/>
        <c:scaling>
          <c:orientation val="minMax"/>
          <c:max val="100"/>
          <c:min val="50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276195352"/>
        <c:crosses val="autoZero"/>
        <c:crossBetween val="between"/>
        <c:majorUnit val="10"/>
      </c:valAx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148168</xdr:colOff>
      <xdr:row>14</xdr:row>
      <xdr:rowOff>187058</xdr:rowOff>
    </xdr:from>
    <xdr:to>
      <xdr:col>11</xdr:col>
      <xdr:colOff>190500</xdr:colOff>
      <xdr:row>33</xdr:row>
      <xdr:rowOff>179916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</xdr:row>
      <xdr:rowOff>2382</xdr:rowOff>
    </xdr:from>
    <xdr:to>
      <xdr:col>4</xdr:col>
      <xdr:colOff>846666</xdr:colOff>
      <xdr:row>34</xdr:row>
      <xdr:rowOff>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412749</xdr:colOff>
      <xdr:row>35</xdr:row>
      <xdr:rowOff>10583</xdr:rowOff>
    </xdr:from>
    <xdr:to>
      <xdr:col>8</xdr:col>
      <xdr:colOff>349250</xdr:colOff>
      <xdr:row>63</xdr:row>
      <xdr:rowOff>14551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1217090</xdr:colOff>
      <xdr:row>0</xdr:row>
      <xdr:rowOff>74083</xdr:rowOff>
    </xdr:from>
    <xdr:to>
      <xdr:col>0</xdr:col>
      <xdr:colOff>2148423</xdr:colOff>
      <xdr:row>2</xdr:row>
      <xdr:rowOff>322579</xdr:rowOff>
    </xdr:to>
    <xdr:pic>
      <xdr:nvPicPr>
        <xdr:cNvPr id="8" name="Imagen 7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7090" y="74083"/>
          <a:ext cx="931333" cy="10104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1094309</xdr:colOff>
      <xdr:row>0</xdr:row>
      <xdr:rowOff>57151</xdr:rowOff>
    </xdr:from>
    <xdr:to>
      <xdr:col>7</xdr:col>
      <xdr:colOff>512225</xdr:colOff>
      <xdr:row>2</xdr:row>
      <xdr:rowOff>305647</xdr:rowOff>
    </xdr:to>
    <xdr:pic>
      <xdr:nvPicPr>
        <xdr:cNvPr id="9" name="Imagen 8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6059" y="57151"/>
          <a:ext cx="931333" cy="10104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220"/>
  <sheetViews>
    <sheetView tabSelected="1" zoomScale="90" zoomScaleNormal="90" workbookViewId="0">
      <selection activeCell="G8" sqref="G8"/>
    </sheetView>
  </sheetViews>
  <sheetFormatPr baseColWidth="10" defaultRowHeight="15" x14ac:dyDescent="0.25"/>
  <cols>
    <col min="1" max="1" width="46.140625" customWidth="1"/>
    <col min="2" max="3" width="15.7109375" customWidth="1"/>
    <col min="4" max="6" width="18.7109375" customWidth="1"/>
    <col min="7" max="8" width="22.7109375" customWidth="1"/>
  </cols>
  <sheetData>
    <row r="1" spans="1:56" ht="30" customHeight="1" x14ac:dyDescent="0.25">
      <c r="A1" s="20" t="s">
        <v>0</v>
      </c>
      <c r="B1" s="20"/>
      <c r="C1" s="20"/>
      <c r="D1" s="20"/>
      <c r="E1" s="20"/>
      <c r="F1" s="20"/>
      <c r="G1" s="20"/>
      <c r="H1" s="20"/>
      <c r="I1" s="12"/>
      <c r="J1" s="13"/>
      <c r="K1" s="13"/>
      <c r="L1" s="13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</row>
    <row r="2" spans="1:56" ht="30" customHeight="1" x14ac:dyDescent="0.25">
      <c r="A2" s="20" t="s">
        <v>9</v>
      </c>
      <c r="B2" s="20"/>
      <c r="C2" s="20"/>
      <c r="D2" s="20"/>
      <c r="E2" s="20"/>
      <c r="F2" s="20"/>
      <c r="G2" s="20"/>
      <c r="H2" s="20"/>
      <c r="I2" s="12"/>
      <c r="J2" s="13"/>
      <c r="K2" s="13"/>
      <c r="L2" s="13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</row>
    <row r="3" spans="1:56" ht="30" customHeight="1" x14ac:dyDescent="0.25">
      <c r="A3" s="20" t="s">
        <v>13</v>
      </c>
      <c r="B3" s="20"/>
      <c r="C3" s="20"/>
      <c r="D3" s="20"/>
      <c r="E3" s="20"/>
      <c r="F3" s="20"/>
      <c r="G3" s="20"/>
      <c r="H3" s="20"/>
      <c r="I3" s="12"/>
      <c r="J3" s="13"/>
      <c r="K3" s="13"/>
      <c r="L3" s="13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</row>
    <row r="4" spans="1:56" ht="32.1" customHeight="1" x14ac:dyDescent="0.25">
      <c r="A4" s="21" t="s">
        <v>1</v>
      </c>
      <c r="B4" s="21" t="s">
        <v>2</v>
      </c>
      <c r="C4" s="21" t="s">
        <v>3</v>
      </c>
      <c r="D4" s="21" t="s">
        <v>10</v>
      </c>
      <c r="E4" s="21"/>
      <c r="F4" s="21"/>
      <c r="G4" s="21"/>
      <c r="H4" s="21"/>
      <c r="I4" s="12"/>
      <c r="J4" s="13"/>
      <c r="K4" s="13"/>
      <c r="L4" s="13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</row>
    <row r="5" spans="1:56" ht="39.950000000000003" customHeight="1" x14ac:dyDescent="0.25">
      <c r="A5" s="21"/>
      <c r="B5" s="21"/>
      <c r="C5" s="21"/>
      <c r="D5" s="17">
        <v>44490</v>
      </c>
      <c r="E5" s="17">
        <v>44525</v>
      </c>
      <c r="F5" s="17">
        <v>44544</v>
      </c>
      <c r="G5" s="18" t="s">
        <v>4</v>
      </c>
      <c r="H5" s="18" t="s">
        <v>11</v>
      </c>
      <c r="I5" s="12"/>
      <c r="J5" s="13"/>
      <c r="K5" s="13"/>
      <c r="L5" s="13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</row>
    <row r="6" spans="1:56" s="3" customFormat="1" ht="32.1" customHeight="1" x14ac:dyDescent="0.25">
      <c r="A6" s="8" t="s">
        <v>14</v>
      </c>
      <c r="B6" s="9" t="s">
        <v>12</v>
      </c>
      <c r="C6" s="9" t="s">
        <v>5</v>
      </c>
      <c r="D6" s="10">
        <v>1</v>
      </c>
      <c r="E6" s="10">
        <v>1</v>
      </c>
      <c r="F6" s="10">
        <v>1</v>
      </c>
      <c r="G6" s="6">
        <f>SUM(D6:F6)</f>
        <v>3</v>
      </c>
      <c r="H6" s="7">
        <f>(G6*100)/($G$6)</f>
        <v>100</v>
      </c>
      <c r="I6" s="15"/>
      <c r="J6" s="13"/>
      <c r="K6" s="13"/>
      <c r="L6" s="13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</row>
    <row r="7" spans="1:56" s="3" customFormat="1" ht="32.1" customHeight="1" x14ac:dyDescent="0.25">
      <c r="A7" s="8" t="s">
        <v>15</v>
      </c>
      <c r="B7" s="9" t="s">
        <v>6</v>
      </c>
      <c r="C7" s="9" t="s">
        <v>5</v>
      </c>
      <c r="D7" s="11">
        <v>1</v>
      </c>
      <c r="E7" s="11">
        <v>0</v>
      </c>
      <c r="F7" s="11">
        <v>0</v>
      </c>
      <c r="G7" s="4">
        <f>SUM(D7:F7)</f>
        <v>1</v>
      </c>
      <c r="H7" s="7">
        <f t="shared" ref="H7:H12" si="0">(G7*100)/($G$6)</f>
        <v>33.333333333333336</v>
      </c>
      <c r="I7" s="15"/>
      <c r="J7" s="13"/>
      <c r="K7" s="13"/>
      <c r="L7" s="13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</row>
    <row r="8" spans="1:56" s="3" customFormat="1" ht="32.1" customHeight="1" x14ac:dyDescent="0.25">
      <c r="A8" s="8" t="s">
        <v>16</v>
      </c>
      <c r="B8" s="9" t="s">
        <v>6</v>
      </c>
      <c r="C8" s="9" t="s">
        <v>5</v>
      </c>
      <c r="D8" s="11">
        <v>1</v>
      </c>
      <c r="E8" s="11">
        <v>1</v>
      </c>
      <c r="F8" s="11">
        <v>1</v>
      </c>
      <c r="G8" s="4">
        <f>SUM(D8:F8)</f>
        <v>3</v>
      </c>
      <c r="H8" s="7">
        <f t="shared" si="0"/>
        <v>100</v>
      </c>
      <c r="I8" s="15"/>
      <c r="J8" s="13"/>
      <c r="K8" s="13"/>
      <c r="L8" s="13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</row>
    <row r="9" spans="1:56" s="3" customFormat="1" ht="32.1" customHeight="1" x14ac:dyDescent="0.25">
      <c r="A9" s="8" t="s">
        <v>17</v>
      </c>
      <c r="B9" s="9" t="s">
        <v>6</v>
      </c>
      <c r="C9" s="9" t="s">
        <v>5</v>
      </c>
      <c r="D9" s="11">
        <v>1</v>
      </c>
      <c r="E9" s="11">
        <v>1</v>
      </c>
      <c r="F9" s="11">
        <v>1</v>
      </c>
      <c r="G9" s="4">
        <f>SUM(D9:F9)</f>
        <v>3</v>
      </c>
      <c r="H9" s="7">
        <f t="shared" si="0"/>
        <v>100</v>
      </c>
      <c r="I9" s="15"/>
      <c r="J9" s="13"/>
      <c r="K9" s="13"/>
      <c r="L9" s="13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</row>
    <row r="10" spans="1:56" s="3" customFormat="1" ht="32.1" customHeight="1" x14ac:dyDescent="0.25">
      <c r="A10" s="8" t="s">
        <v>18</v>
      </c>
      <c r="B10" s="9" t="s">
        <v>6</v>
      </c>
      <c r="C10" s="9" t="s">
        <v>8</v>
      </c>
      <c r="D10" s="11">
        <v>1</v>
      </c>
      <c r="E10" s="11">
        <v>1</v>
      </c>
      <c r="F10" s="11">
        <v>0</v>
      </c>
      <c r="G10" s="4">
        <f t="shared" ref="G10:G11" si="1">SUM(D10:F10)</f>
        <v>2</v>
      </c>
      <c r="H10" s="7">
        <f t="shared" si="0"/>
        <v>66.666666666666671</v>
      </c>
      <c r="I10" s="15"/>
      <c r="J10" s="13"/>
      <c r="K10" s="13"/>
      <c r="L10" s="13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</row>
    <row r="11" spans="1:56" s="3" customFormat="1" ht="32.1" customHeight="1" x14ac:dyDescent="0.25">
      <c r="A11" s="8" t="s">
        <v>19</v>
      </c>
      <c r="B11" s="9" t="s">
        <v>6</v>
      </c>
      <c r="C11" s="9" t="s">
        <v>20</v>
      </c>
      <c r="D11" s="11">
        <v>1</v>
      </c>
      <c r="E11" s="11">
        <v>1</v>
      </c>
      <c r="F11" s="11">
        <v>0</v>
      </c>
      <c r="G11" s="4">
        <f t="shared" si="1"/>
        <v>2</v>
      </c>
      <c r="H11" s="7">
        <f t="shared" si="0"/>
        <v>66.666666666666671</v>
      </c>
      <c r="I11" s="15"/>
      <c r="J11" s="13"/>
      <c r="K11" s="13"/>
      <c r="L11" s="13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</row>
    <row r="12" spans="1:56" s="3" customFormat="1" ht="32.1" customHeight="1" x14ac:dyDescent="0.25">
      <c r="A12" s="8" t="s">
        <v>21</v>
      </c>
      <c r="B12" s="9" t="s">
        <v>6</v>
      </c>
      <c r="C12" s="9" t="s">
        <v>20</v>
      </c>
      <c r="D12" s="11">
        <v>1</v>
      </c>
      <c r="E12" s="11">
        <v>1</v>
      </c>
      <c r="F12" s="11">
        <v>1</v>
      </c>
      <c r="G12" s="4">
        <f>SUM(D12:F12)</f>
        <v>3</v>
      </c>
      <c r="H12" s="7">
        <f t="shared" si="0"/>
        <v>100</v>
      </c>
      <c r="I12" s="15"/>
      <c r="J12" s="13"/>
      <c r="K12" s="13"/>
      <c r="L12" s="13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</row>
    <row r="13" spans="1:56" ht="32.1" customHeight="1" x14ac:dyDescent="0.25">
      <c r="A13" s="19" t="s">
        <v>7</v>
      </c>
      <c r="B13" s="19"/>
      <c r="C13" s="19"/>
      <c r="D13" s="2">
        <f>SUM(D6:D12)/7*100</f>
        <v>100</v>
      </c>
      <c r="E13" s="2">
        <f>SUM(E6:E12)/7*100</f>
        <v>85.714285714285708</v>
      </c>
      <c r="F13" s="2">
        <f t="shared" ref="F13" si="2">SUM(F6:F12)/5*100</f>
        <v>80</v>
      </c>
      <c r="G13" s="1"/>
      <c r="H13" s="5"/>
      <c r="I13" s="15"/>
      <c r="J13" s="13"/>
      <c r="K13" s="13"/>
      <c r="L13" s="13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</row>
    <row r="14" spans="1:56" ht="20.100000000000001" customHeight="1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4"/>
      <c r="N14" s="14"/>
      <c r="O14" s="14"/>
      <c r="P14" s="14"/>
      <c r="Q14" s="14"/>
      <c r="R14" s="14"/>
      <c r="S14" s="14"/>
      <c r="T14" s="14"/>
      <c r="U14" s="14"/>
      <c r="V14" s="14"/>
    </row>
    <row r="15" spans="1:56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4"/>
      <c r="N15" s="14"/>
      <c r="O15" s="14"/>
      <c r="P15" s="14"/>
      <c r="Q15" s="14"/>
      <c r="R15" s="14"/>
      <c r="S15" s="14"/>
      <c r="T15" s="14"/>
      <c r="U15" s="14"/>
      <c r="V15" s="14"/>
    </row>
    <row r="16" spans="1:56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4"/>
      <c r="N16" s="14"/>
      <c r="O16" s="14"/>
      <c r="P16" s="14"/>
      <c r="Q16" s="14"/>
      <c r="R16" s="14"/>
      <c r="S16" s="14"/>
      <c r="T16" s="14"/>
      <c r="U16" s="14"/>
      <c r="V16" s="14"/>
    </row>
    <row r="17" spans="1:22" x14ac:dyDescent="0.2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4"/>
      <c r="N17" s="14"/>
      <c r="O17" s="14"/>
      <c r="P17" s="14"/>
      <c r="Q17" s="14"/>
      <c r="R17" s="14"/>
      <c r="S17" s="14"/>
      <c r="T17" s="14"/>
      <c r="U17" s="14"/>
      <c r="V17" s="14"/>
    </row>
    <row r="18" spans="1:22" x14ac:dyDescent="0.2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4"/>
      <c r="N18" s="14"/>
      <c r="O18" s="14"/>
      <c r="P18" s="14"/>
      <c r="Q18" s="14"/>
      <c r="R18" s="14"/>
      <c r="S18" s="14"/>
      <c r="T18" s="14"/>
      <c r="U18" s="14"/>
      <c r="V18" s="14"/>
    </row>
    <row r="19" spans="1:22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4"/>
      <c r="N19" s="14"/>
      <c r="O19" s="14"/>
      <c r="P19" s="14"/>
      <c r="Q19" s="14"/>
      <c r="R19" s="14"/>
      <c r="S19" s="14"/>
      <c r="T19" s="14"/>
      <c r="U19" s="14"/>
      <c r="V19" s="14"/>
    </row>
    <row r="20" spans="1:22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4"/>
      <c r="N20" s="14"/>
      <c r="O20" s="14"/>
      <c r="P20" s="14"/>
      <c r="Q20" s="14"/>
      <c r="R20" s="14"/>
      <c r="S20" s="14"/>
      <c r="T20" s="14"/>
      <c r="U20" s="14"/>
      <c r="V20" s="14"/>
    </row>
    <row r="21" spans="1:22" x14ac:dyDescent="0.2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4"/>
      <c r="N21" s="14"/>
      <c r="O21" s="14"/>
      <c r="P21" s="14"/>
      <c r="Q21" s="14"/>
      <c r="R21" s="14"/>
      <c r="S21" s="14"/>
      <c r="T21" s="14"/>
      <c r="U21" s="14"/>
      <c r="V21" s="14"/>
    </row>
    <row r="22" spans="1:22" x14ac:dyDescent="0.2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4"/>
      <c r="N22" s="14"/>
      <c r="O22" s="14"/>
      <c r="P22" s="14"/>
      <c r="Q22" s="14"/>
      <c r="R22" s="14"/>
      <c r="S22" s="14"/>
      <c r="T22" s="14"/>
      <c r="U22" s="14"/>
      <c r="V22" s="14"/>
    </row>
    <row r="23" spans="1:22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4"/>
      <c r="N23" s="14"/>
      <c r="O23" s="14"/>
      <c r="P23" s="14"/>
      <c r="Q23" s="14"/>
      <c r="R23" s="14"/>
      <c r="S23" s="14"/>
      <c r="T23" s="14"/>
      <c r="U23" s="14"/>
      <c r="V23" s="14"/>
    </row>
    <row r="24" spans="1:22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4"/>
      <c r="N24" s="14"/>
      <c r="O24" s="14"/>
      <c r="P24" s="14"/>
      <c r="Q24" s="14"/>
      <c r="R24" s="14"/>
      <c r="S24" s="14"/>
      <c r="T24" s="14"/>
      <c r="U24" s="14"/>
      <c r="V24" s="14"/>
    </row>
    <row r="25" spans="1:22" x14ac:dyDescent="0.2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4"/>
      <c r="N25" s="14"/>
      <c r="O25" s="14"/>
      <c r="P25" s="14"/>
      <c r="Q25" s="14"/>
      <c r="R25" s="14"/>
      <c r="S25" s="14"/>
      <c r="T25" s="14"/>
      <c r="U25" s="14"/>
      <c r="V25" s="14"/>
    </row>
    <row r="26" spans="1:22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4"/>
      <c r="N26" s="14"/>
      <c r="O26" s="14"/>
      <c r="P26" s="14"/>
      <c r="Q26" s="14"/>
      <c r="R26" s="14"/>
      <c r="S26" s="14"/>
      <c r="T26" s="14"/>
      <c r="U26" s="14"/>
      <c r="V26" s="14"/>
    </row>
    <row r="27" spans="1:22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4"/>
      <c r="N27" s="14"/>
      <c r="O27" s="14"/>
      <c r="P27" s="14"/>
      <c r="Q27" s="14"/>
      <c r="R27" s="14"/>
      <c r="S27" s="14"/>
      <c r="T27" s="14"/>
      <c r="U27" s="14"/>
      <c r="V27" s="14"/>
    </row>
    <row r="28" spans="1:22" x14ac:dyDescent="0.2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4"/>
      <c r="N28" s="14"/>
      <c r="O28" s="14"/>
      <c r="P28" s="14"/>
      <c r="Q28" s="14"/>
      <c r="R28" s="14"/>
      <c r="S28" s="14"/>
      <c r="T28" s="14"/>
      <c r="U28" s="14"/>
      <c r="V28" s="14"/>
    </row>
    <row r="29" spans="1:22" x14ac:dyDescent="0.2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4"/>
      <c r="N29" s="14"/>
      <c r="O29" s="14"/>
      <c r="P29" s="14"/>
      <c r="Q29" s="14"/>
      <c r="R29" s="14"/>
      <c r="S29" s="14"/>
      <c r="T29" s="14"/>
      <c r="U29" s="14"/>
      <c r="V29" s="14"/>
    </row>
    <row r="30" spans="1:22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4"/>
      <c r="N30" s="14"/>
      <c r="O30" s="14"/>
      <c r="P30" s="14"/>
      <c r="Q30" s="14"/>
      <c r="R30" s="14"/>
      <c r="S30" s="14"/>
      <c r="T30" s="14"/>
      <c r="U30" s="14"/>
      <c r="V30" s="14"/>
    </row>
    <row r="31" spans="1:22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4"/>
      <c r="N31" s="14"/>
      <c r="O31" s="14"/>
      <c r="P31" s="14"/>
      <c r="Q31" s="14"/>
      <c r="R31" s="14"/>
      <c r="S31" s="14"/>
      <c r="T31" s="14"/>
      <c r="U31" s="14"/>
      <c r="V31" s="14"/>
    </row>
    <row r="32" spans="1:22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4"/>
      <c r="N32" s="14"/>
      <c r="O32" s="14"/>
      <c r="P32" s="14"/>
      <c r="Q32" s="14"/>
      <c r="R32" s="14"/>
      <c r="S32" s="14"/>
      <c r="T32" s="14"/>
      <c r="U32" s="14"/>
      <c r="V32" s="14"/>
    </row>
    <row r="33" spans="1:22" x14ac:dyDescent="0.2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4"/>
      <c r="N33" s="14"/>
      <c r="O33" s="14"/>
      <c r="P33" s="14"/>
      <c r="Q33" s="14"/>
      <c r="R33" s="14"/>
      <c r="S33" s="14"/>
      <c r="T33" s="14"/>
      <c r="U33" s="14"/>
      <c r="V33" s="14"/>
    </row>
    <row r="34" spans="1:22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4"/>
      <c r="N34" s="14"/>
      <c r="O34" s="14"/>
      <c r="P34" s="14"/>
      <c r="Q34" s="14"/>
      <c r="R34" s="14"/>
      <c r="S34" s="14"/>
      <c r="T34" s="14"/>
      <c r="U34" s="14"/>
      <c r="V34" s="14"/>
    </row>
    <row r="35" spans="1:22" x14ac:dyDescent="0.2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4"/>
      <c r="N35" s="14"/>
      <c r="O35" s="14"/>
      <c r="P35" s="14"/>
      <c r="Q35" s="14"/>
      <c r="R35" s="14"/>
      <c r="S35" s="14"/>
      <c r="T35" s="14"/>
      <c r="U35" s="14"/>
      <c r="V35" s="14"/>
    </row>
    <row r="36" spans="1:22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4"/>
      <c r="N36" s="14"/>
      <c r="O36" s="14"/>
      <c r="P36" s="14"/>
      <c r="Q36" s="14"/>
      <c r="R36" s="14"/>
      <c r="S36" s="14"/>
      <c r="T36" s="14"/>
      <c r="U36" s="14"/>
      <c r="V36" s="14"/>
    </row>
    <row r="37" spans="1:22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4"/>
      <c r="N37" s="14"/>
      <c r="O37" s="14"/>
      <c r="P37" s="14"/>
      <c r="Q37" s="14"/>
      <c r="R37" s="14"/>
      <c r="S37" s="14"/>
      <c r="T37" s="14"/>
      <c r="U37" s="14"/>
      <c r="V37" s="14"/>
    </row>
    <row r="38" spans="1:22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4"/>
      <c r="N38" s="14"/>
      <c r="O38" s="14"/>
      <c r="P38" s="14"/>
      <c r="Q38" s="14"/>
      <c r="R38" s="14"/>
      <c r="S38" s="14"/>
      <c r="T38" s="14"/>
      <c r="U38" s="14"/>
      <c r="V38" s="14"/>
    </row>
    <row r="39" spans="1:22" x14ac:dyDescent="0.2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4"/>
      <c r="N39" s="14"/>
      <c r="O39" s="14"/>
      <c r="P39" s="14"/>
      <c r="Q39" s="14"/>
      <c r="R39" s="14"/>
      <c r="S39" s="14"/>
      <c r="T39" s="14"/>
      <c r="U39" s="14"/>
      <c r="V39" s="14"/>
    </row>
    <row r="40" spans="1:22" x14ac:dyDescent="0.2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4"/>
      <c r="N40" s="14"/>
      <c r="O40" s="14"/>
      <c r="P40" s="14"/>
      <c r="Q40" s="14"/>
      <c r="R40" s="14"/>
      <c r="S40" s="14"/>
      <c r="T40" s="14"/>
      <c r="U40" s="14"/>
      <c r="V40" s="14"/>
    </row>
    <row r="41" spans="1:22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4"/>
      <c r="N41" s="14"/>
      <c r="O41" s="14"/>
      <c r="P41" s="14"/>
      <c r="Q41" s="14"/>
      <c r="R41" s="14"/>
      <c r="S41" s="14"/>
      <c r="T41" s="14"/>
      <c r="U41" s="14"/>
      <c r="V41" s="14"/>
    </row>
    <row r="42" spans="1:22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4"/>
      <c r="N42" s="14"/>
      <c r="O42" s="14"/>
      <c r="P42" s="14"/>
      <c r="Q42" s="14"/>
      <c r="R42" s="14"/>
      <c r="S42" s="14"/>
      <c r="T42" s="14"/>
      <c r="U42" s="14"/>
      <c r="V42" s="14"/>
    </row>
    <row r="43" spans="1:22" x14ac:dyDescent="0.2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4"/>
      <c r="N43" s="14"/>
      <c r="O43" s="14"/>
      <c r="P43" s="14"/>
      <c r="Q43" s="14"/>
      <c r="R43" s="14"/>
      <c r="S43" s="14"/>
      <c r="T43" s="14"/>
      <c r="U43" s="14"/>
      <c r="V43" s="14"/>
    </row>
    <row r="44" spans="1:22" x14ac:dyDescent="0.2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4"/>
      <c r="N44" s="14"/>
      <c r="O44" s="14"/>
      <c r="P44" s="14"/>
      <c r="Q44" s="14"/>
      <c r="R44" s="14"/>
      <c r="S44" s="14"/>
      <c r="T44" s="14"/>
      <c r="U44" s="14"/>
      <c r="V44" s="14"/>
    </row>
    <row r="45" spans="1:22" x14ac:dyDescent="0.2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4"/>
      <c r="N45" s="14"/>
      <c r="O45" s="14"/>
      <c r="P45" s="14"/>
      <c r="Q45" s="14"/>
      <c r="R45" s="14"/>
      <c r="S45" s="14"/>
      <c r="T45" s="14"/>
      <c r="U45" s="14"/>
      <c r="V45" s="14"/>
    </row>
    <row r="46" spans="1:22" x14ac:dyDescent="0.25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4"/>
      <c r="N46" s="14"/>
      <c r="O46" s="14"/>
      <c r="P46" s="14"/>
      <c r="Q46" s="14"/>
      <c r="R46" s="14"/>
      <c r="S46" s="14"/>
      <c r="T46" s="14"/>
      <c r="U46" s="14"/>
      <c r="V46" s="14"/>
    </row>
    <row r="47" spans="1:22" x14ac:dyDescent="0.2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4"/>
      <c r="N47" s="14"/>
      <c r="O47" s="14"/>
      <c r="P47" s="14"/>
      <c r="Q47" s="14"/>
      <c r="R47" s="14"/>
      <c r="S47" s="14"/>
      <c r="T47" s="14"/>
      <c r="U47" s="14"/>
      <c r="V47" s="14"/>
    </row>
    <row r="48" spans="1:22" x14ac:dyDescent="0.2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4"/>
      <c r="N48" s="14"/>
      <c r="O48" s="14"/>
      <c r="P48" s="14"/>
      <c r="Q48" s="14"/>
      <c r="R48" s="14"/>
      <c r="S48" s="14"/>
      <c r="T48" s="14"/>
      <c r="U48" s="14"/>
      <c r="V48" s="14"/>
    </row>
    <row r="49" spans="1:22" x14ac:dyDescent="0.25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4"/>
      <c r="N49" s="14"/>
      <c r="O49" s="14"/>
      <c r="P49" s="14"/>
      <c r="Q49" s="14"/>
      <c r="R49" s="14"/>
      <c r="S49" s="14"/>
      <c r="T49" s="14"/>
      <c r="U49" s="14"/>
      <c r="V49" s="14"/>
    </row>
    <row r="50" spans="1:22" x14ac:dyDescent="0.25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4"/>
      <c r="N50" s="14"/>
      <c r="O50" s="14"/>
      <c r="P50" s="14"/>
      <c r="Q50" s="14"/>
      <c r="R50" s="14"/>
      <c r="S50" s="14"/>
      <c r="T50" s="14"/>
      <c r="U50" s="14"/>
      <c r="V50" s="14"/>
    </row>
    <row r="51" spans="1:22" x14ac:dyDescent="0.25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4"/>
      <c r="N51" s="14"/>
      <c r="O51" s="14"/>
      <c r="P51" s="14"/>
      <c r="Q51" s="14"/>
      <c r="R51" s="14"/>
      <c r="S51" s="14"/>
      <c r="T51" s="14"/>
      <c r="U51" s="14"/>
      <c r="V51" s="14"/>
    </row>
    <row r="52" spans="1:22" x14ac:dyDescent="0.25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4"/>
      <c r="N52" s="14"/>
      <c r="O52" s="14"/>
      <c r="P52" s="14"/>
      <c r="Q52" s="14"/>
      <c r="R52" s="14"/>
      <c r="S52" s="14"/>
      <c r="T52" s="14"/>
      <c r="U52" s="14"/>
      <c r="V52" s="14"/>
    </row>
    <row r="53" spans="1:22" x14ac:dyDescent="0.25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4"/>
      <c r="N53" s="14"/>
      <c r="O53" s="14"/>
      <c r="P53" s="14"/>
      <c r="Q53" s="14"/>
      <c r="R53" s="14"/>
      <c r="S53" s="14"/>
      <c r="T53" s="14"/>
      <c r="U53" s="14"/>
      <c r="V53" s="14"/>
    </row>
    <row r="54" spans="1:22" x14ac:dyDescent="0.25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4"/>
      <c r="N54" s="14"/>
      <c r="O54" s="14"/>
      <c r="P54" s="14"/>
      <c r="Q54" s="14"/>
      <c r="R54" s="14"/>
      <c r="S54" s="14"/>
      <c r="T54" s="14"/>
      <c r="U54" s="14"/>
      <c r="V54" s="14"/>
    </row>
    <row r="55" spans="1:22" x14ac:dyDescent="0.25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4"/>
      <c r="N55" s="14"/>
      <c r="O55" s="14"/>
      <c r="P55" s="14"/>
      <c r="Q55" s="14"/>
      <c r="R55" s="14"/>
      <c r="S55" s="14"/>
      <c r="T55" s="14"/>
      <c r="U55" s="14"/>
      <c r="V55" s="14"/>
    </row>
    <row r="56" spans="1:22" x14ac:dyDescent="0.25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4"/>
      <c r="N56" s="14"/>
      <c r="O56" s="14"/>
      <c r="P56" s="14"/>
      <c r="Q56" s="14"/>
      <c r="R56" s="14"/>
      <c r="S56" s="14"/>
      <c r="T56" s="14"/>
      <c r="U56" s="14"/>
      <c r="V56" s="14"/>
    </row>
    <row r="57" spans="1:22" x14ac:dyDescent="0.25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4"/>
      <c r="N57" s="14"/>
      <c r="O57" s="14"/>
      <c r="P57" s="14"/>
      <c r="Q57" s="14"/>
      <c r="R57" s="14"/>
      <c r="S57" s="14"/>
      <c r="T57" s="14"/>
      <c r="U57" s="14"/>
      <c r="V57" s="14"/>
    </row>
    <row r="58" spans="1:22" x14ac:dyDescent="0.25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4"/>
      <c r="N58" s="14"/>
      <c r="O58" s="14"/>
      <c r="P58" s="14"/>
      <c r="Q58" s="14"/>
      <c r="R58" s="14"/>
      <c r="S58" s="14"/>
      <c r="T58" s="14"/>
      <c r="U58" s="14"/>
      <c r="V58" s="14"/>
    </row>
    <row r="59" spans="1:22" x14ac:dyDescent="0.25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4"/>
      <c r="N59" s="14"/>
      <c r="O59" s="14"/>
      <c r="P59" s="14"/>
      <c r="Q59" s="14"/>
      <c r="R59" s="14"/>
      <c r="S59" s="14"/>
      <c r="T59" s="14"/>
      <c r="U59" s="14"/>
      <c r="V59" s="14"/>
    </row>
    <row r="60" spans="1:22" x14ac:dyDescent="0.25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4"/>
      <c r="N60" s="14"/>
      <c r="O60" s="14"/>
      <c r="P60" s="14"/>
      <c r="Q60" s="14"/>
      <c r="R60" s="14"/>
      <c r="S60" s="14"/>
      <c r="T60" s="14"/>
      <c r="U60" s="14"/>
      <c r="V60" s="14"/>
    </row>
    <row r="61" spans="1:22" x14ac:dyDescent="0.25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4"/>
      <c r="N61" s="14"/>
      <c r="O61" s="14"/>
      <c r="P61" s="14"/>
      <c r="Q61" s="14"/>
      <c r="R61" s="14"/>
      <c r="S61" s="14"/>
      <c r="T61" s="14"/>
      <c r="U61" s="14"/>
      <c r="V61" s="14"/>
    </row>
    <row r="62" spans="1:22" x14ac:dyDescent="0.25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4"/>
      <c r="N62" s="14"/>
      <c r="O62" s="14"/>
      <c r="P62" s="14"/>
      <c r="Q62" s="14"/>
      <c r="R62" s="14"/>
      <c r="S62" s="14"/>
      <c r="T62" s="14"/>
      <c r="U62" s="14"/>
      <c r="V62" s="14"/>
    </row>
    <row r="63" spans="1:22" x14ac:dyDescent="0.25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4"/>
      <c r="N63" s="14"/>
      <c r="O63" s="14"/>
      <c r="P63" s="14"/>
      <c r="Q63" s="14"/>
      <c r="R63" s="14"/>
      <c r="S63" s="14"/>
      <c r="T63" s="14"/>
      <c r="U63" s="14"/>
      <c r="V63" s="14"/>
    </row>
    <row r="64" spans="1:22" x14ac:dyDescent="0.25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4"/>
      <c r="N64" s="14"/>
      <c r="O64" s="14"/>
      <c r="P64" s="14"/>
      <c r="Q64" s="14"/>
      <c r="R64" s="14"/>
      <c r="S64" s="14"/>
      <c r="T64" s="14"/>
      <c r="U64" s="14"/>
      <c r="V64" s="14"/>
    </row>
    <row r="65" spans="1:22" x14ac:dyDescent="0.2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4"/>
      <c r="N65" s="14"/>
      <c r="O65" s="14"/>
      <c r="P65" s="14"/>
      <c r="Q65" s="14"/>
      <c r="R65" s="14"/>
      <c r="S65" s="14"/>
      <c r="T65" s="14"/>
      <c r="U65" s="14"/>
      <c r="V65" s="14"/>
    </row>
    <row r="66" spans="1:22" x14ac:dyDescent="0.25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4"/>
      <c r="N66" s="14"/>
      <c r="O66" s="14"/>
      <c r="P66" s="14"/>
      <c r="Q66" s="14"/>
      <c r="R66" s="14"/>
      <c r="S66" s="14"/>
      <c r="T66" s="14"/>
      <c r="U66" s="14"/>
      <c r="V66" s="14"/>
    </row>
    <row r="67" spans="1:22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</row>
    <row r="68" spans="1:22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</row>
    <row r="69" spans="1:22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</row>
    <row r="70" spans="1:22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</row>
    <row r="71" spans="1:22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</row>
    <row r="72" spans="1:22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</row>
    <row r="73" spans="1:22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</row>
    <row r="74" spans="1:22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</row>
    <row r="75" spans="1:22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</row>
    <row r="76" spans="1:22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</row>
    <row r="77" spans="1:22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</row>
    <row r="78" spans="1:22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</row>
    <row r="79" spans="1:22" x14ac:dyDescent="0.2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</row>
    <row r="80" spans="1:22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</row>
    <row r="81" spans="1:22" x14ac:dyDescent="0.2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</row>
    <row r="82" spans="1:22" x14ac:dyDescent="0.2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</row>
    <row r="83" spans="1:22" x14ac:dyDescent="0.2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</row>
    <row r="84" spans="1:22" x14ac:dyDescent="0.2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</row>
    <row r="85" spans="1:22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</row>
    <row r="86" spans="1:22" x14ac:dyDescent="0.2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</row>
    <row r="87" spans="1:22" x14ac:dyDescent="0.2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</row>
    <row r="88" spans="1:22" x14ac:dyDescent="0.2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</row>
    <row r="89" spans="1:22" x14ac:dyDescent="0.2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</row>
    <row r="90" spans="1:22" x14ac:dyDescent="0.2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</row>
    <row r="91" spans="1:22" x14ac:dyDescent="0.2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</row>
    <row r="92" spans="1:22" x14ac:dyDescent="0.2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</row>
    <row r="93" spans="1:22" x14ac:dyDescent="0.2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</row>
    <row r="94" spans="1:22" x14ac:dyDescent="0.2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</row>
    <row r="95" spans="1:22" x14ac:dyDescent="0.2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</row>
    <row r="96" spans="1:22" x14ac:dyDescent="0.2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</row>
    <row r="97" spans="1:22" x14ac:dyDescent="0.2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</row>
    <row r="98" spans="1:22" x14ac:dyDescent="0.2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</row>
    <row r="99" spans="1:22" x14ac:dyDescent="0.2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</row>
    <row r="100" spans="1:22" x14ac:dyDescent="0.2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</row>
    <row r="101" spans="1:22" x14ac:dyDescent="0.2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</row>
    <row r="102" spans="1:22" x14ac:dyDescent="0.2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</row>
    <row r="103" spans="1:22" x14ac:dyDescent="0.25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</row>
    <row r="104" spans="1:22" x14ac:dyDescent="0.2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</row>
    <row r="105" spans="1:22" x14ac:dyDescent="0.2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</row>
    <row r="106" spans="1:22" x14ac:dyDescent="0.2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</row>
    <row r="107" spans="1:22" x14ac:dyDescent="0.2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</row>
    <row r="108" spans="1:22" x14ac:dyDescent="0.25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</row>
    <row r="109" spans="1:22" x14ac:dyDescent="0.25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</row>
    <row r="110" spans="1:22" x14ac:dyDescent="0.25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</row>
    <row r="111" spans="1:22" x14ac:dyDescent="0.25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</row>
    <row r="112" spans="1:22" x14ac:dyDescent="0.25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</row>
    <row r="113" spans="1:22" x14ac:dyDescent="0.25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</row>
    <row r="114" spans="1:22" x14ac:dyDescent="0.25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</row>
    <row r="115" spans="1:22" x14ac:dyDescent="0.2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</row>
    <row r="116" spans="1:22" x14ac:dyDescent="0.25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</row>
    <row r="117" spans="1:22" x14ac:dyDescent="0.25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</row>
    <row r="118" spans="1:22" x14ac:dyDescent="0.25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</row>
    <row r="119" spans="1:22" x14ac:dyDescent="0.25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</row>
    <row r="120" spans="1:22" x14ac:dyDescent="0.25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</row>
    <row r="121" spans="1:22" x14ac:dyDescent="0.25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</row>
    <row r="122" spans="1:22" x14ac:dyDescent="0.25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</row>
    <row r="123" spans="1:22" x14ac:dyDescent="0.25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</row>
    <row r="124" spans="1:22" x14ac:dyDescent="0.25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</row>
    <row r="125" spans="1:22" x14ac:dyDescent="0.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</row>
    <row r="126" spans="1:22" x14ac:dyDescent="0.25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</row>
    <row r="127" spans="1:22" x14ac:dyDescent="0.25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</row>
    <row r="128" spans="1:22" x14ac:dyDescent="0.25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</row>
    <row r="129" spans="1:22" x14ac:dyDescent="0.25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</row>
    <row r="130" spans="1:22" x14ac:dyDescent="0.25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</row>
    <row r="131" spans="1:22" x14ac:dyDescent="0.25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</row>
    <row r="132" spans="1:22" x14ac:dyDescent="0.25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</row>
    <row r="133" spans="1:22" x14ac:dyDescent="0.25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</row>
    <row r="134" spans="1:22" x14ac:dyDescent="0.25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</row>
    <row r="135" spans="1:22" x14ac:dyDescent="0.2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</row>
    <row r="136" spans="1:22" x14ac:dyDescent="0.25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</row>
    <row r="137" spans="1:22" x14ac:dyDescent="0.25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</row>
    <row r="138" spans="1:22" x14ac:dyDescent="0.25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</row>
    <row r="139" spans="1:22" x14ac:dyDescent="0.25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</row>
    <row r="140" spans="1:22" x14ac:dyDescent="0.25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</row>
    <row r="141" spans="1:22" x14ac:dyDescent="0.25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</row>
    <row r="142" spans="1:22" x14ac:dyDescent="0.25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</row>
    <row r="143" spans="1:22" x14ac:dyDescent="0.25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</row>
    <row r="144" spans="1:22" x14ac:dyDescent="0.25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</row>
    <row r="145" spans="1:22" x14ac:dyDescent="0.2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</row>
    <row r="146" spans="1:22" x14ac:dyDescent="0.25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</row>
    <row r="147" spans="1:22" x14ac:dyDescent="0.25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</row>
    <row r="148" spans="1:22" x14ac:dyDescent="0.25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</row>
    <row r="149" spans="1:22" x14ac:dyDescent="0.25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</row>
    <row r="150" spans="1:22" x14ac:dyDescent="0.25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</row>
    <row r="151" spans="1:22" x14ac:dyDescent="0.25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</row>
    <row r="152" spans="1:22" x14ac:dyDescent="0.25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</row>
    <row r="153" spans="1:22" x14ac:dyDescent="0.25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</row>
    <row r="154" spans="1:22" x14ac:dyDescent="0.25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</row>
    <row r="155" spans="1:22" x14ac:dyDescent="0.2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</row>
    <row r="156" spans="1:22" x14ac:dyDescent="0.25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</row>
    <row r="157" spans="1:22" x14ac:dyDescent="0.25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</row>
    <row r="158" spans="1:22" x14ac:dyDescent="0.25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</row>
    <row r="159" spans="1:22" x14ac:dyDescent="0.25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</row>
    <row r="160" spans="1:22" x14ac:dyDescent="0.25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</row>
    <row r="161" spans="1:22" x14ac:dyDescent="0.25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</row>
    <row r="162" spans="1:22" x14ac:dyDescent="0.25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</row>
    <row r="163" spans="1:22" x14ac:dyDescent="0.25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</row>
    <row r="164" spans="1:22" x14ac:dyDescent="0.25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</row>
    <row r="165" spans="1:22" x14ac:dyDescent="0.2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</row>
    <row r="166" spans="1:22" x14ac:dyDescent="0.25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</row>
    <row r="167" spans="1:22" x14ac:dyDescent="0.25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</row>
    <row r="168" spans="1:22" x14ac:dyDescent="0.25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</row>
    <row r="169" spans="1:22" x14ac:dyDescent="0.25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</row>
    <row r="170" spans="1:22" x14ac:dyDescent="0.25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</row>
    <row r="171" spans="1:22" x14ac:dyDescent="0.25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</row>
    <row r="172" spans="1:22" x14ac:dyDescent="0.25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</row>
    <row r="173" spans="1:22" x14ac:dyDescent="0.25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</row>
    <row r="174" spans="1:22" x14ac:dyDescent="0.25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</row>
    <row r="175" spans="1:22" x14ac:dyDescent="0.2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</row>
    <row r="176" spans="1:22" x14ac:dyDescent="0.25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</row>
    <row r="177" spans="1:22" x14ac:dyDescent="0.25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</row>
    <row r="178" spans="1:22" x14ac:dyDescent="0.25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</row>
    <row r="179" spans="1:22" x14ac:dyDescent="0.25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</row>
    <row r="180" spans="1:22" x14ac:dyDescent="0.25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</row>
    <row r="181" spans="1:22" x14ac:dyDescent="0.25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</row>
    <row r="182" spans="1:22" x14ac:dyDescent="0.25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</row>
    <row r="183" spans="1:22" x14ac:dyDescent="0.25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</row>
    <row r="184" spans="1:22" x14ac:dyDescent="0.25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</row>
    <row r="185" spans="1:22" x14ac:dyDescent="0.2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</row>
    <row r="186" spans="1:22" x14ac:dyDescent="0.25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</row>
    <row r="187" spans="1:22" x14ac:dyDescent="0.25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</row>
    <row r="188" spans="1:22" x14ac:dyDescent="0.25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</row>
    <row r="189" spans="1:22" x14ac:dyDescent="0.25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</row>
    <row r="190" spans="1:22" x14ac:dyDescent="0.25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</row>
    <row r="191" spans="1:22" x14ac:dyDescent="0.25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</row>
    <row r="192" spans="1:22" x14ac:dyDescent="0.25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</row>
    <row r="193" spans="1:22" x14ac:dyDescent="0.25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</row>
    <row r="194" spans="1:22" x14ac:dyDescent="0.25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</row>
    <row r="195" spans="1:22" x14ac:dyDescent="0.2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</row>
    <row r="196" spans="1:22" x14ac:dyDescent="0.25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</row>
    <row r="197" spans="1:22" x14ac:dyDescent="0.25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</row>
    <row r="198" spans="1:22" x14ac:dyDescent="0.25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</row>
    <row r="199" spans="1:22" x14ac:dyDescent="0.25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</row>
    <row r="200" spans="1:22" x14ac:dyDescent="0.25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</row>
    <row r="201" spans="1:22" x14ac:dyDescent="0.25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</row>
    <row r="202" spans="1:22" x14ac:dyDescent="0.25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</row>
    <row r="203" spans="1:22" x14ac:dyDescent="0.25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</row>
    <row r="204" spans="1:22" x14ac:dyDescent="0.25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</row>
    <row r="205" spans="1:22" x14ac:dyDescent="0.25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</row>
    <row r="206" spans="1:22" x14ac:dyDescent="0.25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</row>
    <row r="207" spans="1:22" x14ac:dyDescent="0.25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</row>
    <row r="208" spans="1:22" x14ac:dyDescent="0.25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</row>
    <row r="209" spans="1:22" x14ac:dyDescent="0.25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</row>
    <row r="210" spans="1:22" x14ac:dyDescent="0.25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</row>
    <row r="211" spans="1:22" x14ac:dyDescent="0.25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</row>
    <row r="212" spans="1:22" x14ac:dyDescent="0.25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</row>
    <row r="213" spans="1:22" x14ac:dyDescent="0.25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</row>
    <row r="214" spans="1:22" x14ac:dyDescent="0.25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</row>
    <row r="215" spans="1:22" x14ac:dyDescent="0.25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</row>
    <row r="216" spans="1:22" x14ac:dyDescent="0.25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</row>
    <row r="217" spans="1:22" x14ac:dyDescent="0.25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</row>
    <row r="218" spans="1:22" x14ac:dyDescent="0.25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</row>
    <row r="219" spans="1:22" x14ac:dyDescent="0.25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</row>
    <row r="220" spans="1:22" x14ac:dyDescent="0.25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</row>
  </sheetData>
  <mergeCells count="8">
    <mergeCell ref="A13:C13"/>
    <mergeCell ref="A1:H1"/>
    <mergeCell ref="A2:H2"/>
    <mergeCell ref="A3:H3"/>
    <mergeCell ref="A4:A5"/>
    <mergeCell ref="B4:B5"/>
    <mergeCell ref="C4:C5"/>
    <mergeCell ref="D4:H4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  <ignoredErrors>
    <ignoredError sqref="D13:F1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Recuperación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Rocio Aceves</cp:lastModifiedBy>
  <dcterms:created xsi:type="dcterms:W3CDTF">2016-03-02T20:49:42Z</dcterms:created>
  <dcterms:modified xsi:type="dcterms:W3CDTF">2022-03-01T19:57:06Z</dcterms:modified>
</cp:coreProperties>
</file>