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F2D95CB8-2044-43B6-867D-EC962B33E1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Recupera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E13" i="1"/>
  <c r="D13" i="1" l="1"/>
  <c r="G11" i="1"/>
  <c r="G10" i="1"/>
  <c r="F13" i="1" l="1"/>
  <c r="G12" i="1"/>
  <c r="G7" i="1"/>
  <c r="G9" i="1"/>
  <c r="G8" i="1"/>
  <c r="G6" i="1"/>
  <c r="H6" i="1" l="1"/>
</calcChain>
</file>

<file path=xl/sharedStrings.xml><?xml version="1.0" encoding="utf-8"?>
<sst xmlns="http://schemas.openxmlformats.org/spreadsheetml/2006/main" count="31" uniqueCount="22">
  <si>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</si>
  <si>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</si>
  <si>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</si>
  <si>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</si>
  <si>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</si>
  <si>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</si>
  <si>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</si>
  <si>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</si>
  <si>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</si>
  <si>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</si>
  <si>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</si>
  <si>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</si>
  <si>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Presidente</t>
  </si>
  <si>
    <t>COMISIÓN COLEGIADA Y PERMANENTE DE RECUPERACIÓN DE ESPACIOS PÚBLICOS</t>
  </si>
  <si>
    <t>Fabián Aceves Dávalos</t>
  </si>
  <si>
    <t>Juan José Frangie Saade</t>
  </si>
  <si>
    <t>Manuel Rodrigo Escoto Leal</t>
  </si>
  <si>
    <t>Estefanía Juárez Limón</t>
  </si>
  <si>
    <t>Karla Azucena Díaz López</t>
  </si>
  <si>
    <t>Ana Luisa Ramírez Ramírez</t>
  </si>
  <si>
    <t>FUTURO</t>
  </si>
  <si>
    <t>José Pedro Kumamoto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</si>
</sst>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RECUPERACIÓN DE ESPACIOS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604-4429-9D69-45CF52D8F51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604-4429-9D69-45CF52D8F51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604-4429-9D69-45CF52D8F51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604-4429-9D69-45CF52D8F51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604-4429-9D69-45CF52D8F51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604-4429-9D69-45CF52D8F51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604-4429-9D69-45CF52D8F51C}"/>
              </c:ext>
            </c:extLst>
          </c:dPt>
          <c:cat>
            <c:strRef>
              <c:f>'Estadística Recuperación'!$A$6:$A$12</c:f>
              <c:strCache>
                <c:ptCount val="7"/>
                <c:pt idx="0">
                  <c:v>Fabián Aceves Dávalos</c:v>
                </c:pt>
                <c:pt idx="1">
                  <c:v>Juan José Frangie Saade</c:v>
                </c:pt>
                <c:pt idx="2">
                  <c:v>Manuel Rodrigo Escoto Leal</c:v>
                </c:pt>
                <c:pt idx="3">
                  <c:v>Estefanía Juárez Limón</c:v>
                </c:pt>
                <c:pt idx="4">
                  <c:v>Karla Azucena Díaz López</c:v>
                </c:pt>
                <c:pt idx="5">
                  <c:v>Ana Luisa Ramírez Ramírez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Recuperación'!$G$6:$G$12</c:f>
              <c:numCache>
                <c:formatCode>0</c:formatCode>
                <c:ptCount val="7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04-4429-9D69-45CF52D8F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30440"/>
        <c:axId val="271431616"/>
      </c:barChart>
      <c:catAx>
        <c:axId val="271430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71431616"/>
        <c:crosses val="autoZero"/>
        <c:auto val="1"/>
        <c:lblAlgn val="ctr"/>
        <c:lblOffset val="100"/>
        <c:tickLblSkip val="1"/>
        <c:noMultiLvlLbl val="0"/>
      </c:catAx>
      <c:valAx>
        <c:axId val="271431616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71430440"/>
        <c:crosses val="autoZero"/>
        <c:crossBetween val="between"/>
        <c:majorUnit val="1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RECUPERACIÓN DE ESPACIOS PÚBLICOS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BFB-4F8A-BB01-06D474254E6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BFB-4F8A-BB01-06D474254E68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BFB-4F8A-BB01-06D474254E68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BFB-4F8A-BB01-06D474254E68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BFB-4F8A-BB01-06D474254E68}"/>
              </c:ext>
            </c:extLst>
          </c:dPt>
          <c:dPt>
            <c:idx val="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7BFB-4F8A-BB01-06D474254E68}"/>
              </c:ext>
            </c:extLst>
          </c:dPt>
          <c:dPt>
            <c:idx val="6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7BFB-4F8A-BB01-06D474254E68}"/>
              </c:ext>
            </c:extLst>
          </c:dPt>
          <c:cat>
            <c:strRef>
              <c:f>'Estadística Recuperación'!$A$6:$A$12</c:f>
              <c:strCache>
                <c:ptCount val="7"/>
                <c:pt idx="0">
                  <c:v>Fabián Aceves Dávalos</c:v>
                </c:pt>
                <c:pt idx="1">
                  <c:v>Juan José Frangie Saade</c:v>
                </c:pt>
                <c:pt idx="2">
                  <c:v>Manuel Rodrigo Escoto Leal</c:v>
                </c:pt>
                <c:pt idx="3">
                  <c:v>Estefanía Juárez Limón</c:v>
                </c:pt>
                <c:pt idx="4">
                  <c:v>Karla Azucena Díaz López</c:v>
                </c:pt>
                <c:pt idx="5">
                  <c:v>Ana Luisa Ramírez Ramírez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Recuperación'!$H$6:$H$12</c:f>
              <c:numCache>
                <c:formatCode>0</c:formatCode>
                <c:ptCount val="7"/>
                <c:pt idx="0">
                  <c:v>100</c:v>
                </c:pt>
                <c:pt idx="1">
                  <c:v>33.333333333333336</c:v>
                </c:pt>
                <c:pt idx="2">
                  <c:v>100</c:v>
                </c:pt>
                <c:pt idx="3">
                  <c:v>100</c:v>
                </c:pt>
                <c:pt idx="4">
                  <c:v>66.666666666666671</c:v>
                </c:pt>
                <c:pt idx="5">
                  <c:v>66.666666666666671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FB-4F8A-BB01-06D474254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RECUPERACIÓN DE ESPACIOS PÚBLICOS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numRef>
              <c:f>'Estadística Recuperación'!$D$5:$F$5</c:f>
              <c:numCache>
                <c:formatCode>m/d/yyyy</c:formatCode>
                <c:ptCount val="3"/>
                <c:pt idx="0">
                  <c:v>44490</c:v>
                </c:pt>
                <c:pt idx="1">
                  <c:v>44525</c:v>
                </c:pt>
                <c:pt idx="2">
                  <c:v>44544</c:v>
                </c:pt>
              </c:numCache>
            </c:numRef>
          </c:cat>
          <c:val>
            <c:numRef>
              <c:f>'Estadística Recuperación'!$D$13:$F$13</c:f>
              <c:numCache>
                <c:formatCode>0</c:formatCode>
                <c:ptCount val="3"/>
                <c:pt idx="0">
                  <c:v>100</c:v>
                </c:pt>
                <c:pt idx="1">
                  <c:v>85.714285714285708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9-4947-B4D9-60807711E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6195352"/>
        <c:axId val="170400104"/>
        <c:axId val="0"/>
      </c:bar3DChart>
      <c:catAx>
        <c:axId val="276195352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70400104"/>
        <c:crosses val="autoZero"/>
        <c:auto val="0"/>
        <c:lblAlgn val="ctr"/>
        <c:lblOffset val="100"/>
        <c:noMultiLvlLbl val="0"/>
      </c:catAx>
      <c:valAx>
        <c:axId val="17040010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76195352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14</xdr:row>
      <xdr:rowOff>187058</xdr:rowOff>
    </xdr:from>
    <xdr:to>
      <xdr:col>11</xdr:col>
      <xdr:colOff>190500</xdr:colOff>
      <xdr:row>33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2382</xdr:rowOff>
    </xdr:from>
    <xdr:to>
      <xdr:col>4</xdr:col>
      <xdr:colOff>846666</xdr:colOff>
      <xdr:row>34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35</xdr:row>
      <xdr:rowOff>10583</xdr:rowOff>
    </xdr:from>
    <xdr:to>
      <xdr:col>8</xdr:col>
      <xdr:colOff>349250</xdr:colOff>
      <xdr:row>63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1217090</xdr:colOff>
      <xdr:row>0</xdr:row>
      <xdr:rowOff>74083</xdr:rowOff>
    </xdr:from>
    <xdr:to>
      <xdr:col>0</xdr:col>
      <xdr:colOff>2148423</xdr:colOff>
      <xdr:row>2</xdr:row>
      <xdr:rowOff>322579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090" y="7408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1094309</xdr:colOff>
      <xdr:row>0</xdr:row>
      <xdr:rowOff>57151</xdr:rowOff>
    </xdr:from>
    <xdr:to>
      <xdr:col>7</xdr:col>
      <xdr:colOff>512225</xdr:colOff>
      <xdr:row>2</xdr:row>
      <xdr:rowOff>305647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6059" y="57151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20"/>
  <sheetViews>
    <sheetView tabSelected="1" zoomScale="90" zoomScaleNormal="90" workbookViewId="0">
      <selection activeCell="G8" sqref="G8"/>
    </sheetView>
  </sheetViews>
  <sheetFormatPr baseColWidth="10" defaultRowHeight="15" x14ac:dyDescent="0.25"/>
  <cols>
    <col min="1" max="1" width="46.140625" customWidth="1"/>
    <col min="2" max="3" width="15.7109375" customWidth="1"/>
    <col min="4" max="6" width="18.7109375" customWidth="1"/>
    <col min="7" max="8" width="22.7109375" customWidth="1"/>
  </cols>
  <sheetData>
    <row r="1" spans="1:56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12"/>
      <c r="J1" s="13"/>
      <c r="K1" s="13"/>
      <c r="L1" s="13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</row>
    <row r="2" spans="1:56" ht="30" customHeight="1" x14ac:dyDescent="0.25">
      <c r="A2" s="20" t="s">
        <v>9</v>
      </c>
      <c r="B2" s="20"/>
      <c r="C2" s="20"/>
      <c r="D2" s="20"/>
      <c r="E2" s="20"/>
      <c r="F2" s="20"/>
      <c r="G2" s="20"/>
      <c r="H2" s="20"/>
      <c r="I2" s="12"/>
      <c r="J2" s="13"/>
      <c r="K2" s="13"/>
      <c r="L2" s="13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</row>
    <row r="3" spans="1:56" ht="30" customHeight="1" x14ac:dyDescent="0.25">
      <c r="A3" s="20" t="s">
        <v>13</v>
      </c>
      <c r="B3" s="20"/>
      <c r="C3" s="20"/>
      <c r="D3" s="20"/>
      <c r="E3" s="20"/>
      <c r="F3" s="20"/>
      <c r="G3" s="20"/>
      <c r="H3" s="20"/>
      <c r="I3" s="12"/>
      <c r="J3" s="13"/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</row>
    <row r="4" spans="1:56" ht="32.1" customHeight="1" x14ac:dyDescent="0.25">
      <c r="A4" s="21" t="s">
        <v>1</v>
      </c>
      <c r="B4" s="21" t="s">
        <v>2</v>
      </c>
      <c r="C4" s="21" t="s">
        <v>3</v>
      </c>
      <c r="D4" s="21" t="s">
        <v>10</v>
      </c>
      <c r="E4" s="21"/>
      <c r="F4" s="21"/>
      <c r="G4" s="21"/>
      <c r="H4" s="21"/>
      <c r="I4" s="12"/>
      <c r="J4" s="13"/>
      <c r="K4" s="13"/>
      <c r="L4" s="13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</row>
    <row r="5" spans="1:56" ht="39.950000000000003" customHeight="1" x14ac:dyDescent="0.25">
      <c r="A5" s="21"/>
      <c r="B5" s="21"/>
      <c r="C5" s="21"/>
      <c r="D5" s="17">
        <v>44490</v>
      </c>
      <c r="E5" s="17">
        <v>44525</v>
      </c>
      <c r="F5" s="17">
        <v>44544</v>
      </c>
      <c r="G5" s="18" t="s">
        <v>4</v>
      </c>
      <c r="H5" s="18" t="s">
        <v>11</v>
      </c>
      <c r="I5" s="12"/>
      <c r="J5" s="13"/>
      <c r="K5" s="13"/>
      <c r="L5" s="13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 s="3" customFormat="1" ht="32.1" customHeight="1" x14ac:dyDescent="0.25">
      <c r="A6" s="8" t="s">
        <v>14</v>
      </c>
      <c r="B6" s="9" t="s">
        <v>12</v>
      </c>
      <c r="C6" s="9" t="s">
        <v>5</v>
      </c>
      <c r="D6" s="10">
        <v>1</v>
      </c>
      <c r="E6" s="10">
        <v>1</v>
      </c>
      <c r="F6" s="10">
        <v>1</v>
      </c>
      <c r="G6" s="6">
        <f>SUM(D6:F6)</f>
        <v>3</v>
      </c>
      <c r="H6" s="7">
        <f>(G6*100)/($G$6)</f>
        <v>100</v>
      </c>
      <c r="I6" s="15"/>
      <c r="J6" s="13"/>
      <c r="K6" s="13"/>
      <c r="L6" s="13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 s="3" customFormat="1" ht="32.1" customHeight="1" x14ac:dyDescent="0.25">
      <c r="A7" s="8" t="s">
        <v>15</v>
      </c>
      <c r="B7" s="9" t="s">
        <v>6</v>
      </c>
      <c r="C7" s="9" t="s">
        <v>5</v>
      </c>
      <c r="D7" s="11">
        <v>1</v>
      </c>
      <c r="E7" s="11">
        <v>0</v>
      </c>
      <c r="F7" s="11">
        <v>0</v>
      </c>
      <c r="G7" s="4">
        <f>SUM(D7:F7)</f>
        <v>1</v>
      </c>
      <c r="H7" s="7">
        <f t="shared" ref="H7:H12" si="0">(G7*100)/($G$6)</f>
        <v>33.333333333333336</v>
      </c>
      <c r="I7" s="15"/>
      <c r="J7" s="13"/>
      <c r="K7" s="13"/>
      <c r="L7" s="13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 s="3" customFormat="1" ht="32.1" customHeight="1" x14ac:dyDescent="0.25">
      <c r="A8" s="8" t="s">
        <v>16</v>
      </c>
      <c r="B8" s="9" t="s">
        <v>6</v>
      </c>
      <c r="C8" s="9" t="s">
        <v>5</v>
      </c>
      <c r="D8" s="11">
        <v>1</v>
      </c>
      <c r="E8" s="11">
        <v>1</v>
      </c>
      <c r="F8" s="11">
        <v>1</v>
      </c>
      <c r="G8" s="4">
        <f>SUM(D8:F8)</f>
        <v>3</v>
      </c>
      <c r="H8" s="7">
        <f t="shared" si="0"/>
        <v>100</v>
      </c>
      <c r="I8" s="15"/>
      <c r="J8" s="13"/>
      <c r="K8" s="13"/>
      <c r="L8" s="13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 s="3" customFormat="1" ht="32.1" customHeight="1" x14ac:dyDescent="0.25">
      <c r="A9" s="8" t="s">
        <v>17</v>
      </c>
      <c r="B9" s="9" t="s">
        <v>6</v>
      </c>
      <c r="C9" s="9" t="s">
        <v>5</v>
      </c>
      <c r="D9" s="11">
        <v>1</v>
      </c>
      <c r="E9" s="11">
        <v>1</v>
      </c>
      <c r="F9" s="11">
        <v>1</v>
      </c>
      <c r="G9" s="4">
        <f>SUM(D9:F9)</f>
        <v>3</v>
      </c>
      <c r="H9" s="7">
        <f t="shared" si="0"/>
        <v>100</v>
      </c>
      <c r="I9" s="15"/>
      <c r="J9" s="13"/>
      <c r="K9" s="13"/>
      <c r="L9" s="13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 s="3" customFormat="1" ht="32.1" customHeight="1" x14ac:dyDescent="0.25">
      <c r="A10" s="8" t="s">
        <v>18</v>
      </c>
      <c r="B10" s="9" t="s">
        <v>6</v>
      </c>
      <c r="C10" s="9" t="s">
        <v>8</v>
      </c>
      <c r="D10" s="11">
        <v>1</v>
      </c>
      <c r="E10" s="11">
        <v>1</v>
      </c>
      <c r="F10" s="11">
        <v>0</v>
      </c>
      <c r="G10" s="4">
        <f t="shared" ref="G10:G11" si="1">SUM(D10:F10)</f>
        <v>2</v>
      </c>
      <c r="H10" s="7">
        <f t="shared" si="0"/>
        <v>66.666666666666671</v>
      </c>
      <c r="I10" s="15"/>
      <c r="J10" s="13"/>
      <c r="K10" s="13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 s="3" customFormat="1" ht="32.1" customHeight="1" x14ac:dyDescent="0.25">
      <c r="A11" s="8" t="s">
        <v>19</v>
      </c>
      <c r="B11" s="9" t="s">
        <v>6</v>
      </c>
      <c r="C11" s="9" t="s">
        <v>20</v>
      </c>
      <c r="D11" s="11">
        <v>1</v>
      </c>
      <c r="E11" s="11">
        <v>1</v>
      </c>
      <c r="F11" s="11">
        <v>0</v>
      </c>
      <c r="G11" s="4">
        <f t="shared" si="1"/>
        <v>2</v>
      </c>
      <c r="H11" s="7">
        <f t="shared" si="0"/>
        <v>66.666666666666671</v>
      </c>
      <c r="I11" s="15"/>
      <c r="J11" s="13"/>
      <c r="K11" s="13"/>
      <c r="L11" s="13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s="3" customFormat="1" ht="32.1" customHeight="1" x14ac:dyDescent="0.25">
      <c r="A12" s="8" t="s">
        <v>21</v>
      </c>
      <c r="B12" s="9" t="s">
        <v>6</v>
      </c>
      <c r="C12" s="9" t="s">
        <v>20</v>
      </c>
      <c r="D12" s="11">
        <v>1</v>
      </c>
      <c r="E12" s="11">
        <v>1</v>
      </c>
      <c r="F12" s="11">
        <v>1</v>
      </c>
      <c r="G12" s="4">
        <f>SUM(D12:F12)</f>
        <v>3</v>
      </c>
      <c r="H12" s="7">
        <f t="shared" si="0"/>
        <v>100</v>
      </c>
      <c r="I12" s="15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ht="32.1" customHeight="1" x14ac:dyDescent="0.25">
      <c r="A13" s="19" t="s">
        <v>7</v>
      </c>
      <c r="B13" s="19"/>
      <c r="C13" s="19"/>
      <c r="D13" s="2">
        <f>SUM(D6:D12)/7*100</f>
        <v>100</v>
      </c>
      <c r="E13" s="2">
        <f>SUM(E6:E12)/7*100</f>
        <v>85.714285714285708</v>
      </c>
      <c r="F13" s="2">
        <f t="shared" ref="F13" si="2">SUM(F6:F12)/5*100</f>
        <v>80</v>
      </c>
      <c r="G13" s="1"/>
      <c r="H13" s="5"/>
      <c r="I13" s="15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ht="20.100000000000001" customHeigh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5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56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spans="1:2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spans="1:2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1:2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1:2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1:2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spans="1:2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1:2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1:2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1:2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1:2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1:2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spans="1:2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spans="1:2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spans="1:2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spans="1:2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</row>
    <row r="107" spans="1:2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1:2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spans="1:2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1:2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spans="1:2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1:2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2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spans="1:2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spans="1:2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spans="1:2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</row>
    <row r="121" spans="1:2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1:2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spans="1:2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2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</row>
    <row r="125" spans="1:2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1:2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</row>
    <row r="127" spans="1:2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1:2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spans="1:2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</row>
    <row r="130" spans="1:2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</row>
    <row r="131" spans="1:2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spans="1:2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1:2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</row>
    <row r="134" spans="1:2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</row>
    <row r="135" spans="1:2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spans="1:2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</row>
    <row r="137" spans="1:2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</row>
    <row r="138" spans="1:2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</row>
    <row r="139" spans="1:2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</row>
    <row r="140" spans="1:2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</row>
    <row r="141" spans="1:2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</row>
    <row r="142" spans="1:2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</row>
    <row r="143" spans="1:2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</row>
    <row r="144" spans="1:2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</row>
    <row r="145" spans="1:2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</row>
    <row r="146" spans="1:2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spans="1:2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spans="1:2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</row>
    <row r="149" spans="1:2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spans="1:2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</row>
    <row r="151" spans="1:2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spans="1:2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</row>
    <row r="153" spans="1:2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spans="1:2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</row>
    <row r="157" spans="1:2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spans="1:2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</row>
    <row r="159" spans="1:2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</row>
    <row r="160" spans="1:2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</row>
    <row r="161" spans="1:22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</row>
    <row r="162" spans="1:22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</row>
    <row r="163" spans="1:22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</row>
    <row r="164" spans="1:22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</row>
    <row r="165" spans="1:22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1:22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</row>
    <row r="167" spans="1:22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</row>
    <row r="168" spans="1:22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</row>
    <row r="169" spans="1:22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</row>
    <row r="170" spans="1:22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</row>
    <row r="171" spans="1:22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</row>
    <row r="172" spans="1:22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</row>
    <row r="173" spans="1:22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</row>
    <row r="174" spans="1:22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</row>
    <row r="175" spans="1:22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</row>
    <row r="176" spans="1:22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</row>
    <row r="177" spans="1:22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</row>
    <row r="178" spans="1:22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</row>
    <row r="179" spans="1:22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spans="1:22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</row>
    <row r="181" spans="1:22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</row>
    <row r="182" spans="1:22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</row>
    <row r="183" spans="1:22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</row>
    <row r="184" spans="1:22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</row>
    <row r="185" spans="1:22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</row>
    <row r="186" spans="1:22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</row>
    <row r="187" spans="1:22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</row>
    <row r="188" spans="1:22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</row>
    <row r="189" spans="1:22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</row>
    <row r="190" spans="1:22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</row>
    <row r="191" spans="1:22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</row>
    <row r="192" spans="1:22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</row>
    <row r="193" spans="1:22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</row>
    <row r="194" spans="1:22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</row>
    <row r="195" spans="1:22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</row>
    <row r="196" spans="1:22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</row>
    <row r="197" spans="1:22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</row>
    <row r="198" spans="1:22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</row>
    <row r="199" spans="1:22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</row>
    <row r="200" spans="1:22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</row>
    <row r="201" spans="1:22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</row>
    <row r="202" spans="1:22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</row>
    <row r="203" spans="1:22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</row>
    <row r="204" spans="1:22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</row>
    <row r="205" spans="1:22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</row>
    <row r="206" spans="1:22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</row>
    <row r="207" spans="1:22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spans="1:22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</row>
    <row r="209" spans="1:22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</row>
    <row r="210" spans="1:22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</row>
    <row r="211" spans="1:22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</row>
    <row r="212" spans="1:22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</row>
    <row r="213" spans="1:22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</row>
    <row r="214" spans="1:22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</row>
    <row r="215" spans="1:22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</row>
    <row r="216" spans="1:22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</row>
    <row r="217" spans="1:22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</row>
    <row r="218" spans="1:22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</row>
    <row r="219" spans="1:22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</row>
    <row r="220" spans="1:22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</row>
  </sheetData>
  <mergeCells count="8">
    <mergeCell ref="A13:C13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F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Recuperación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2022-03-01T19:57:06Z</dcterms:modified>
</cp:coreProperties>
</file>