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de Crónica\"/>
    </mc:Choice>
  </mc:AlternateContent>
  <bookViews>
    <workbookView xWindow="0" yWindow="0" windowWidth="24000" windowHeight="9735"/>
  </bookViews>
  <sheets>
    <sheet name="Estadística Asistencia 2022" sheetId="2" r:id="rId1"/>
  </sheets>
  <definedNames>
    <definedName name="_xlnm.Print_Area" localSheetId="0">'Estadística Asistencia 2022'!$A$1:$P$61</definedName>
  </definedNames>
  <calcPr calcId="152511"/>
</workbook>
</file>

<file path=xl/calcChain.xml><?xml version="1.0" encoding="utf-8"?>
<calcChain xmlns="http://schemas.openxmlformats.org/spreadsheetml/2006/main">
  <c r="N15" i="2" l="1"/>
  <c r="M15" i="2"/>
  <c r="L15" i="2"/>
  <c r="K15" i="2"/>
  <c r="J15" i="2"/>
  <c r="I15" i="2"/>
  <c r="H15" i="2"/>
  <c r="G15" i="2"/>
  <c r="F15" i="2"/>
  <c r="E15" i="2"/>
  <c r="C15" i="2"/>
  <c r="D15" i="2"/>
  <c r="O7" i="2" l="1"/>
  <c r="O8" i="2"/>
  <c r="O9" i="2"/>
  <c r="O10" i="2"/>
  <c r="O11" i="2"/>
  <c r="O12" i="2"/>
  <c r="O13" i="2"/>
  <c r="O14" i="2"/>
  <c r="O6" i="2"/>
  <c r="P14" i="2" l="1"/>
  <c r="P11" i="2" l="1"/>
  <c r="P12" i="2"/>
  <c r="P13" i="2"/>
  <c r="P6" i="2"/>
  <c r="P7" i="2" l="1"/>
  <c r="P8" i="2"/>
  <c r="P9" i="2"/>
  <c r="P10" i="2"/>
  <c r="P15" i="2" l="1"/>
</calcChain>
</file>

<file path=xl/sharedStrings.xml><?xml version="1.0" encoding="utf-8"?>
<sst xmlns="http://schemas.openxmlformats.org/spreadsheetml/2006/main" count="35" uniqueCount="30">
  <si>
    <t>AYUNTAMIENTO DE ZAPOPAN, JALISCO</t>
  </si>
  <si>
    <t>CARGO</t>
  </si>
  <si>
    <t>Total de asistencias</t>
  </si>
  <si>
    <t>Presidenta del Consejo</t>
  </si>
  <si>
    <t>Sofía Camarena Niehus</t>
  </si>
  <si>
    <t>Secretario</t>
  </si>
  <si>
    <t>Coordinador de Cronistas de Delegaciones y Agencias</t>
  </si>
  <si>
    <t>Luis Antonio Vázquez González</t>
  </si>
  <si>
    <t>Consejero</t>
  </si>
  <si>
    <t>Bettina Monti Colombani</t>
  </si>
  <si>
    <t>% TOTAL DE ASISTENCIA POR SESIÓN</t>
  </si>
  <si>
    <t>Abigail López Díaz</t>
  </si>
  <si>
    <t>NOMBRE DE INTEGRANTE (A)</t>
  </si>
  <si>
    <t>Ana María De la O Castellanos Pinzón</t>
  </si>
  <si>
    <t xml:space="preserve">Juan Ramón Prieto Valencia </t>
  </si>
  <si>
    <t>Porcentaje de asistencia por consejero</t>
  </si>
  <si>
    <t>Valeria Sánchez Valadez</t>
  </si>
  <si>
    <t>Iván Serrano Jauregui</t>
  </si>
  <si>
    <t>Alma Leticia Flores Ávila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</si>
  <si>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</si>
  <si>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</si>
  <si>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</si>
  <si>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</si>
  <si>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</si>
  <si>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</si>
  <si>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</si>
  <si>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</si>
  <si>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</si>
  <si>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ESTADÍSTICA DE ASISTENCIA 2022 
CONSEJO MUNICIPAL DE CRÓNICA E HISTORIA</t>
  </si>
  <si>
    <t>REGISTRO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</si>
</sst>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</a:t>
            </a:r>
          </a:p>
          <a:p>
            <a:pPr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55605996455412265"/>
          <c:y val="4.01012373453323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2022'!$O$6:$O$12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0-40A1-8BE3-B71D97D6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89592"/>
        <c:axId val="270289200"/>
      </c:barChart>
      <c:catAx>
        <c:axId val="270289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289200"/>
        <c:crosses val="autoZero"/>
        <c:auto val="1"/>
        <c:lblAlgn val="ctr"/>
        <c:lblOffset val="100"/>
        <c:tickLblSkip val="1"/>
        <c:noMultiLvlLbl val="0"/>
      </c:catAx>
      <c:valAx>
        <c:axId val="270289200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028959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INTEGRANTE </a:t>
            </a:r>
          </a:p>
          <a:p>
            <a:pPr algn="r">
              <a:defRPr/>
            </a:pPr>
            <a:r>
              <a:rPr lang="es-MX"/>
              <a:t>CONSEJO MUNICIPAL DE CRÓNICA E HISTORIA</a:t>
            </a:r>
          </a:p>
        </c:rich>
      </c:tx>
      <c:layout>
        <c:manualLayout>
          <c:xMode val="edge"/>
          <c:yMode val="edge"/>
          <c:x val="0.31522217617534998"/>
          <c:y val="2.143508496483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</c:dPt>
          <c:cat>
            <c:strRef>
              <c:f>'Estadística Asistencia 2022'!$A$6:$A$11</c:f>
              <c:strCache>
                <c:ptCount val="6"/>
                <c:pt idx="0">
                  <c:v>Ana María De la O Castellanos Pinzón</c:v>
                </c:pt>
                <c:pt idx="1">
                  <c:v>Sofía Camarena Niehus</c:v>
                </c:pt>
                <c:pt idx="2">
                  <c:v>Juan Ramón Prieto Valencia </c:v>
                </c:pt>
                <c:pt idx="3">
                  <c:v>Luis Antonio Vázquez González</c:v>
                </c:pt>
                <c:pt idx="4">
                  <c:v>Bettina Monti Colombani</c:v>
                </c:pt>
                <c:pt idx="5">
                  <c:v>Abigail López Díaz</c:v>
                </c:pt>
              </c:strCache>
            </c:strRef>
          </c:cat>
          <c:val>
            <c:numRef>
              <c:f>'Estadística Asistencia 2022'!$P$6:$P$11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66.666666666666671</c:v>
                </c:pt>
                <c:pt idx="4">
                  <c:v>33.333333333333336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6-4585-AB86-33044251B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176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>
                <a:latin typeface="Century Gothic" panose="020B0502020202020204" pitchFamily="34" charset="0"/>
              </a:rPr>
              <a:t>PORCENTAJE</a:t>
            </a:r>
            <a:r>
              <a:rPr lang="es-MX" sz="1000" baseline="0">
                <a:latin typeface="Century Gothic" panose="020B0502020202020204" pitchFamily="34" charset="0"/>
              </a:rPr>
              <a:t> DE ASISTENCIA POR SESIÓN</a:t>
            </a:r>
          </a:p>
          <a:p>
            <a:pPr algn="r">
              <a:defRPr>
                <a:latin typeface="Century Gothic" panose="020B0502020202020204" pitchFamily="34" charset="0"/>
              </a:defRPr>
            </a:pPr>
            <a:r>
              <a:rPr lang="es-MX" sz="1000" baseline="0">
                <a:latin typeface="Century Gothic" panose="020B0502020202020204" pitchFamily="34" charset="0"/>
              </a:rPr>
              <a:t>CONSEJO MUNICIPAL DE CRÓNICA E HISTORIA</a:t>
            </a:r>
          </a:p>
        </c:rich>
      </c:tx>
      <c:layout>
        <c:manualLayout>
          <c:xMode val="edge"/>
          <c:yMode val="edge"/>
          <c:x val="0.67453051214209325"/>
          <c:y val="3.170498897218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1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Asistencia 2022'!$C$5:$N$5</c:f>
              <c:strCache>
                <c:ptCount val="12"/>
                <c:pt idx="0">
                  <c:v>21/01/2022</c:v>
                </c:pt>
                <c:pt idx="1">
                  <c:v>04/02/2022</c:v>
                </c:pt>
                <c:pt idx="2">
                  <c:v>04/03/2022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2022'!$C$15:$N$15</c:f>
              <c:numCache>
                <c:formatCode>0</c:formatCode>
                <c:ptCount val="12"/>
                <c:pt idx="0">
                  <c:v>100</c:v>
                </c:pt>
                <c:pt idx="1">
                  <c:v>77.777777777777786</c:v>
                </c:pt>
                <c:pt idx="2">
                  <c:v>66.666666666666657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1301528"/>
        <c:axId val="177014472"/>
        <c:axId val="0"/>
      </c:bar3DChart>
      <c:catAx>
        <c:axId val="271301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7014472"/>
        <c:crosses val="autoZero"/>
        <c:auto val="0"/>
        <c:lblAlgn val="ctr"/>
        <c:lblOffset val="100"/>
        <c:noMultiLvlLbl val="1"/>
      </c:catAx>
      <c:valAx>
        <c:axId val="177014472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7130152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1016000</xdr:colOff>
      <xdr:row>16</xdr:row>
      <xdr:rowOff>17991</xdr:rowOff>
    </xdr:from>
    <xdr:to>
      <xdr:col>15</xdr:col>
      <xdr:colOff>79375</xdr:colOff>
      <xdr:row>35</xdr:row>
      <xdr:rowOff>158750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1508124</xdr:colOff>
      <xdr:row>16</xdr:row>
      <xdr:rowOff>10584</xdr:rowOff>
    </xdr:from>
    <xdr:to>
      <xdr:col>7</xdr:col>
      <xdr:colOff>47625</xdr:colOff>
      <xdr:row>35</xdr:row>
      <xdr:rowOff>140804</xdr:rowOff>
    </xdr:to>
    <xdr:graphicFrame macro="">
      <xdr:nvGraphicFramePr>
        <xdr:cNvPr id="4" name="4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430281</xdr:colOff>
      <xdr:row>36</xdr:row>
      <xdr:rowOff>146602</xdr:rowOff>
    </xdr:from>
    <xdr:to>
      <xdr:col>13</xdr:col>
      <xdr:colOff>555625</xdr:colOff>
      <xdr:row>61</xdr:row>
      <xdr:rowOff>156127</xdr:rowOff>
    </xdr:to>
    <xdr:graphicFrame macro="">
      <xdr:nvGraphicFramePr>
        <xdr:cNvPr id="5" name="5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657225</xdr:colOff>
      <xdr:row>0</xdr:row>
      <xdr:rowOff>38100</xdr:rowOff>
    </xdr:from>
    <xdr:to>
      <xdr:col>1</xdr:col>
      <xdr:colOff>1400175</xdr:colOff>
      <xdr:row>2</xdr:row>
      <xdr:rowOff>91726</xdr:rowOff>
    </xdr:to>
    <xdr:pic>
      <xdr:nvPicPr>
        <xdr:cNvPr id="7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38100"/>
          <a:ext cx="742950" cy="80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167367</xdr:colOff>
      <xdr:row>0</xdr:row>
      <xdr:rowOff>65314</xdr:rowOff>
    </xdr:from>
    <xdr:to>
      <xdr:col>13</xdr:col>
      <xdr:colOff>914399</xdr:colOff>
      <xdr:row>2</xdr:row>
      <xdr:rowOff>118940</xdr:rowOff>
    </xdr:to>
    <xdr:pic>
      <xdr:nvPicPr>
        <xdr:cNvPr id="8" name="Imagen 7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2653" y="65314"/>
          <a:ext cx="747032" cy="802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8.7109375" customWidth="1"/>
    <col min="2" max="2" width="30.7109375" customWidth="1"/>
    <col min="3" max="14" width="15.7109375" customWidth="1"/>
    <col min="15" max="15" width="18.7109375" customWidth="1"/>
    <col min="16" max="16" width="22.7109375" customWidth="1"/>
  </cols>
  <sheetData>
    <row r="1" spans="1:24" s="1" customFormat="1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  <c r="Q1" s="8"/>
      <c r="R1" s="8"/>
      <c r="S1" s="8"/>
      <c r="T1" s="8"/>
      <c r="U1" s="8"/>
      <c r="V1" s="8"/>
      <c r="W1" s="8"/>
      <c r="X1" s="8"/>
    </row>
    <row r="2" spans="1:24" s="1" customFormat="1" ht="35.1" customHeight="1" x14ac:dyDescent="0.25">
      <c r="A2" s="23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8"/>
      <c r="R2" s="8"/>
      <c r="S2" s="8"/>
      <c r="T2" s="8"/>
      <c r="U2" s="8"/>
      <c r="V2" s="8"/>
      <c r="W2" s="8"/>
      <c r="X2" s="8"/>
    </row>
    <row r="3" spans="1:24" s="1" customFormat="1" ht="9.9499999999999993" customHeight="1" x14ac:dyDescent="0.25">
      <c r="A3" s="11"/>
      <c r="B3" s="12"/>
      <c r="C3" s="14"/>
      <c r="D3" s="14"/>
      <c r="E3" s="14"/>
      <c r="F3" s="14"/>
      <c r="G3" s="14"/>
      <c r="H3" s="14"/>
      <c r="I3" s="14"/>
      <c r="J3" s="14"/>
      <c r="K3" s="14"/>
      <c r="L3" s="12"/>
      <c r="M3" s="12"/>
      <c r="N3" s="12"/>
      <c r="O3" s="12"/>
      <c r="P3" s="13"/>
      <c r="Q3" s="8"/>
      <c r="R3" s="8"/>
      <c r="S3" s="8"/>
      <c r="T3" s="8"/>
      <c r="U3" s="8"/>
      <c r="V3" s="8"/>
      <c r="W3" s="8"/>
      <c r="X3" s="8"/>
    </row>
    <row r="4" spans="1:24" s="1" customFormat="1" ht="30" customHeight="1" x14ac:dyDescent="0.25">
      <c r="A4" s="26" t="s">
        <v>12</v>
      </c>
      <c r="B4" s="26" t="s">
        <v>1</v>
      </c>
      <c r="C4" s="27" t="s">
        <v>29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  <c r="Q4" s="8"/>
      <c r="R4" s="8"/>
      <c r="S4" s="8"/>
      <c r="T4" s="8"/>
      <c r="U4" s="8"/>
      <c r="V4" s="8"/>
      <c r="W4" s="8"/>
      <c r="X4" s="8"/>
    </row>
    <row r="5" spans="1:24" s="1" customFormat="1" ht="30" customHeight="1" x14ac:dyDescent="0.25">
      <c r="A5" s="26"/>
      <c r="B5" s="26"/>
      <c r="C5" s="9">
        <v>44582</v>
      </c>
      <c r="D5" s="9">
        <v>44596</v>
      </c>
      <c r="E5" s="9">
        <v>44624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9" t="s">
        <v>27</v>
      </c>
      <c r="M5" s="9" t="s">
        <v>25</v>
      </c>
      <c r="N5" s="9" t="s">
        <v>26</v>
      </c>
      <c r="O5" s="10" t="s">
        <v>2</v>
      </c>
      <c r="P5" s="10" t="s">
        <v>15</v>
      </c>
      <c r="Q5" s="8"/>
      <c r="R5" s="8"/>
      <c r="S5" s="8"/>
      <c r="T5" s="8"/>
      <c r="U5" s="8"/>
      <c r="V5" s="8"/>
      <c r="W5" s="8"/>
      <c r="X5" s="8"/>
    </row>
    <row r="6" spans="1:24" s="1" customFormat="1" ht="30" customHeight="1" x14ac:dyDescent="0.25">
      <c r="A6" s="4" t="s">
        <v>13</v>
      </c>
      <c r="B6" s="3" t="s">
        <v>3</v>
      </c>
      <c r="C6" s="3">
        <v>1</v>
      </c>
      <c r="D6" s="3">
        <v>1</v>
      </c>
      <c r="E6" s="3">
        <v>1</v>
      </c>
      <c r="F6" s="3"/>
      <c r="G6" s="3"/>
      <c r="H6" s="3"/>
      <c r="I6" s="3"/>
      <c r="J6" s="3"/>
      <c r="K6" s="3"/>
      <c r="L6" s="3"/>
      <c r="M6" s="3"/>
      <c r="N6" s="2"/>
      <c r="O6" s="5">
        <f>SUM(C6:N6)</f>
        <v>3</v>
      </c>
      <c r="P6" s="6">
        <f>(O6*100)/($O$6)</f>
        <v>100</v>
      </c>
      <c r="Q6" s="8"/>
      <c r="R6"/>
      <c r="S6" s="8"/>
      <c r="T6" s="8"/>
      <c r="U6" s="8"/>
      <c r="V6" s="8"/>
      <c r="W6" s="8"/>
      <c r="X6" s="8"/>
    </row>
    <row r="7" spans="1:24" s="1" customFormat="1" ht="30" customHeight="1" x14ac:dyDescent="0.25">
      <c r="A7" s="4" t="s">
        <v>4</v>
      </c>
      <c r="B7" s="3" t="s">
        <v>5</v>
      </c>
      <c r="C7" s="3">
        <v>1</v>
      </c>
      <c r="D7" s="3">
        <v>1</v>
      </c>
      <c r="E7" s="3">
        <v>1</v>
      </c>
      <c r="F7" s="3"/>
      <c r="G7" s="3"/>
      <c r="H7" s="3"/>
      <c r="I7" s="3"/>
      <c r="J7" s="3"/>
      <c r="K7" s="3"/>
      <c r="L7" s="3"/>
      <c r="M7" s="3"/>
      <c r="N7" s="2"/>
      <c r="O7" s="5">
        <f t="shared" ref="O7:O14" si="0">SUM(C7:N7)</f>
        <v>3</v>
      </c>
      <c r="P7" s="6">
        <f t="shared" ref="P7:P14" si="1">(O7*100)/($O$6)</f>
        <v>100</v>
      </c>
      <c r="Q7" s="8"/>
      <c r="R7" s="8"/>
      <c r="S7" s="8"/>
      <c r="T7" s="8"/>
      <c r="U7" s="8"/>
      <c r="V7" s="8"/>
      <c r="W7" s="8"/>
      <c r="X7" s="8"/>
    </row>
    <row r="8" spans="1:24" s="1" customFormat="1" ht="30" customHeight="1" x14ac:dyDescent="0.25">
      <c r="A8" s="4" t="s">
        <v>14</v>
      </c>
      <c r="B8" s="3" t="s">
        <v>6</v>
      </c>
      <c r="C8" s="3">
        <v>1</v>
      </c>
      <c r="D8" s="3">
        <v>1</v>
      </c>
      <c r="E8" s="3">
        <v>1</v>
      </c>
      <c r="F8" s="3"/>
      <c r="G8" s="3"/>
      <c r="H8" s="3"/>
      <c r="I8" s="3"/>
      <c r="J8" s="3"/>
      <c r="K8" s="3"/>
      <c r="L8" s="3"/>
      <c r="M8" s="3"/>
      <c r="N8" s="2"/>
      <c r="O8" s="5">
        <f t="shared" si="0"/>
        <v>3</v>
      </c>
      <c r="P8" s="6">
        <f t="shared" si="1"/>
        <v>100</v>
      </c>
      <c r="Q8" s="8"/>
      <c r="R8" s="8"/>
      <c r="S8" s="8"/>
      <c r="T8" s="8"/>
      <c r="U8" s="8"/>
      <c r="V8" s="8"/>
      <c r="W8" s="8"/>
      <c r="X8" s="8"/>
    </row>
    <row r="9" spans="1:24" s="1" customFormat="1" ht="30" customHeight="1" x14ac:dyDescent="0.25">
      <c r="A9" s="4" t="s">
        <v>7</v>
      </c>
      <c r="B9" s="3" t="s">
        <v>8</v>
      </c>
      <c r="C9" s="3">
        <v>1</v>
      </c>
      <c r="D9" s="3">
        <v>0</v>
      </c>
      <c r="E9" s="3">
        <v>1</v>
      </c>
      <c r="F9" s="3"/>
      <c r="G9" s="3"/>
      <c r="H9" s="3"/>
      <c r="I9" s="3"/>
      <c r="J9" s="3"/>
      <c r="K9" s="3"/>
      <c r="L9" s="3"/>
      <c r="M9" s="3"/>
      <c r="N9" s="2"/>
      <c r="O9" s="5">
        <f t="shared" si="0"/>
        <v>2</v>
      </c>
      <c r="P9" s="6">
        <f t="shared" si="1"/>
        <v>66.666666666666671</v>
      </c>
      <c r="Q9" s="8"/>
      <c r="R9" s="8"/>
      <c r="S9" s="8"/>
      <c r="T9" s="8"/>
      <c r="U9" s="8"/>
      <c r="V9" s="8"/>
      <c r="W9" s="8"/>
      <c r="X9" s="8"/>
    </row>
    <row r="10" spans="1:24" s="1" customFormat="1" ht="30" customHeight="1" x14ac:dyDescent="0.25">
      <c r="A10" s="4" t="s">
        <v>9</v>
      </c>
      <c r="B10" s="3" t="s">
        <v>8</v>
      </c>
      <c r="C10" s="3">
        <v>1</v>
      </c>
      <c r="D10" s="3">
        <v>0</v>
      </c>
      <c r="E10" s="3">
        <v>0</v>
      </c>
      <c r="F10" s="3"/>
      <c r="G10" s="3"/>
      <c r="H10" s="3"/>
      <c r="I10" s="3"/>
      <c r="J10" s="3"/>
      <c r="K10" s="3"/>
      <c r="L10" s="3"/>
      <c r="M10" s="3"/>
      <c r="N10" s="2"/>
      <c r="O10" s="5">
        <f t="shared" si="0"/>
        <v>1</v>
      </c>
      <c r="P10" s="6">
        <f t="shared" si="1"/>
        <v>33.333333333333336</v>
      </c>
      <c r="Q10" s="8"/>
      <c r="R10" s="8"/>
      <c r="S10" s="8"/>
      <c r="T10" s="8"/>
      <c r="U10" s="8"/>
      <c r="V10" s="8"/>
      <c r="W10" s="8"/>
      <c r="X10" s="8"/>
    </row>
    <row r="11" spans="1:24" s="1" customFormat="1" ht="30" customHeight="1" x14ac:dyDescent="0.25">
      <c r="A11" s="4" t="s">
        <v>11</v>
      </c>
      <c r="B11" s="3" t="s">
        <v>8</v>
      </c>
      <c r="C11" s="3">
        <v>1</v>
      </c>
      <c r="D11" s="3">
        <v>1</v>
      </c>
      <c r="E11" s="3">
        <v>1</v>
      </c>
      <c r="F11" s="3"/>
      <c r="G11" s="3"/>
      <c r="H11" s="3"/>
      <c r="I11" s="3"/>
      <c r="J11" s="3"/>
      <c r="K11" s="3"/>
      <c r="L11" s="3"/>
      <c r="M11" s="3"/>
      <c r="N11" s="2"/>
      <c r="O11" s="5">
        <f t="shared" si="0"/>
        <v>3</v>
      </c>
      <c r="P11" s="6">
        <f t="shared" si="1"/>
        <v>100</v>
      </c>
      <c r="Q11" s="8"/>
      <c r="R11" s="8"/>
      <c r="S11" s="8"/>
      <c r="T11" s="8"/>
      <c r="U11" s="8"/>
      <c r="V11" s="8"/>
      <c r="W11" s="8"/>
      <c r="X11" s="8"/>
    </row>
    <row r="12" spans="1:24" s="1" customFormat="1" ht="30" customHeight="1" x14ac:dyDescent="0.25">
      <c r="A12" s="4" t="s">
        <v>16</v>
      </c>
      <c r="B12" s="3" t="s">
        <v>8</v>
      </c>
      <c r="C12" s="3">
        <v>1</v>
      </c>
      <c r="D12" s="3">
        <v>1</v>
      </c>
      <c r="E12" s="3">
        <v>0</v>
      </c>
      <c r="F12" s="3"/>
      <c r="G12" s="3"/>
      <c r="H12" s="3"/>
      <c r="I12" s="3"/>
      <c r="J12" s="3"/>
      <c r="K12" s="3"/>
      <c r="L12" s="3"/>
      <c r="M12" s="3"/>
      <c r="N12" s="2"/>
      <c r="O12" s="5">
        <f t="shared" si="0"/>
        <v>2</v>
      </c>
      <c r="P12" s="6">
        <f t="shared" si="1"/>
        <v>66.666666666666671</v>
      </c>
      <c r="Q12" s="8"/>
      <c r="R12" s="8"/>
      <c r="S12" s="8"/>
      <c r="T12" s="8"/>
      <c r="U12" s="8"/>
      <c r="V12" s="8"/>
      <c r="W12" s="8"/>
      <c r="X12" s="8"/>
    </row>
    <row r="13" spans="1:24" s="1" customFormat="1" ht="30" customHeight="1" x14ac:dyDescent="0.25">
      <c r="A13" s="4" t="s">
        <v>17</v>
      </c>
      <c r="B13" s="3" t="s">
        <v>8</v>
      </c>
      <c r="C13" s="3">
        <v>1</v>
      </c>
      <c r="D13" s="3">
        <v>1</v>
      </c>
      <c r="E13" s="3">
        <v>0</v>
      </c>
      <c r="F13" s="3"/>
      <c r="G13" s="3"/>
      <c r="H13" s="3"/>
      <c r="I13" s="3"/>
      <c r="J13" s="3"/>
      <c r="K13" s="3"/>
      <c r="L13" s="3"/>
      <c r="M13" s="3"/>
      <c r="N13" s="2"/>
      <c r="O13" s="5">
        <f t="shared" si="0"/>
        <v>2</v>
      </c>
      <c r="P13" s="6">
        <f t="shared" si="1"/>
        <v>66.666666666666671</v>
      </c>
      <c r="Q13" s="8"/>
      <c r="R13" s="8"/>
      <c r="S13" s="8"/>
      <c r="T13" s="8"/>
      <c r="U13" s="8"/>
      <c r="V13" s="8"/>
      <c r="W13" s="8"/>
      <c r="X13" s="8"/>
    </row>
    <row r="14" spans="1:24" s="1" customFormat="1" ht="30" customHeight="1" x14ac:dyDescent="0.25">
      <c r="A14" s="4" t="s">
        <v>18</v>
      </c>
      <c r="B14" s="3" t="s">
        <v>8</v>
      </c>
      <c r="C14" s="3">
        <v>1</v>
      </c>
      <c r="D14" s="3">
        <v>1</v>
      </c>
      <c r="E14" s="3">
        <v>1</v>
      </c>
      <c r="F14" s="3"/>
      <c r="G14" s="3"/>
      <c r="H14" s="3"/>
      <c r="I14" s="3"/>
      <c r="J14" s="3"/>
      <c r="K14" s="3"/>
      <c r="L14" s="3"/>
      <c r="M14" s="3"/>
      <c r="N14" s="2"/>
      <c r="O14" s="5">
        <f t="shared" si="0"/>
        <v>3</v>
      </c>
      <c r="P14" s="6">
        <f t="shared" si="1"/>
        <v>100</v>
      </c>
      <c r="Q14" s="8"/>
      <c r="R14" s="8"/>
      <c r="S14" s="8"/>
      <c r="T14" s="8"/>
      <c r="U14" s="8"/>
      <c r="V14" s="8"/>
      <c r="W14" s="8"/>
      <c r="X14" s="8"/>
    </row>
    <row r="15" spans="1:24" s="1" customFormat="1" ht="30" customHeight="1" x14ac:dyDescent="0.25">
      <c r="A15" s="19" t="s">
        <v>10</v>
      </c>
      <c r="B15" s="19"/>
      <c r="C15" s="16">
        <f>AVERAGE(C6:C14)*100</f>
        <v>100</v>
      </c>
      <c r="D15" s="16">
        <f>AVERAGE(D6:D14)*100</f>
        <v>77.777777777777786</v>
      </c>
      <c r="E15" s="16">
        <f t="shared" ref="E15:N15" si="2">AVERAGE(E6:E14)*100</f>
        <v>66.666666666666657</v>
      </c>
      <c r="F15" s="16" t="e">
        <f t="shared" si="2"/>
        <v>#DIV/0!</v>
      </c>
      <c r="G15" s="16" t="e">
        <f t="shared" si="2"/>
        <v>#DIV/0!</v>
      </c>
      <c r="H15" s="16" t="e">
        <f t="shared" si="2"/>
        <v>#DIV/0!</v>
      </c>
      <c r="I15" s="16" t="e">
        <f t="shared" si="2"/>
        <v>#DIV/0!</v>
      </c>
      <c r="J15" s="16" t="e">
        <f t="shared" si="2"/>
        <v>#DIV/0!</v>
      </c>
      <c r="K15" s="16" t="e">
        <f t="shared" si="2"/>
        <v>#DIV/0!</v>
      </c>
      <c r="L15" s="16" t="e">
        <f t="shared" si="2"/>
        <v>#DIV/0!</v>
      </c>
      <c r="M15" s="16" t="e">
        <f t="shared" si="2"/>
        <v>#DIV/0!</v>
      </c>
      <c r="N15" s="16" t="e">
        <f t="shared" si="2"/>
        <v>#DIV/0!</v>
      </c>
      <c r="O15" s="17"/>
      <c r="P15" s="18">
        <f>SUM(P6:P14)/9</f>
        <v>81.481481481481467</v>
      </c>
      <c r="Q15" s="8"/>
      <c r="R15" s="8"/>
      <c r="S15" s="8"/>
      <c r="T15" s="8"/>
      <c r="U15" s="8"/>
      <c r="V15" s="8"/>
      <c r="W15" s="8"/>
      <c r="X15" s="8"/>
    </row>
    <row r="16" spans="1:2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mergeCells count="6">
    <mergeCell ref="A15:B15"/>
    <mergeCell ref="A1:P1"/>
    <mergeCell ref="A2:P2"/>
    <mergeCell ref="A4:A5"/>
    <mergeCell ref="B4:B5"/>
    <mergeCell ref="C4:P4"/>
  </mergeCells>
  <pageMargins left="0.7" right="0.7" top="0.75" bottom="0.75" header="0.3" footer="0.3"/>
  <pageSetup paperSize="5" scale="47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Asistencia 2022</vt:lpstr>
      <vt:lpstr>'Estadística Asistencia 2022'!Área_de_impresión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2016-02-24T15:38:46Z</dcterms:created>
  <dcterms:modified xsi:type="dcterms:W3CDTF">2022-03-14T16:00:14Z</dcterms:modified>
</cp:coreProperties>
</file>