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DICIEMBRE 2020\4to. trim. ldf\"/>
    </mc:Choice>
  </mc:AlternateContent>
  <bookViews>
    <workbookView xWindow="-315" yWindow="3105" windowWidth="20730" windowHeight="7710"/>
  </bookViews>
  <sheets>
    <sheet name="Hoja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F15" i="2" l="1"/>
  <c r="F11" i="2" l="1"/>
  <c r="C10" i="2"/>
  <c r="H14" i="2" l="1"/>
  <c r="G14" i="2"/>
  <c r="F14" i="2"/>
  <c r="E14" i="2"/>
  <c r="E9" i="2" s="1"/>
  <c r="D14" i="2"/>
  <c r="C9" i="2"/>
  <c r="B14" i="2"/>
  <c r="H10" i="2"/>
  <c r="G10" i="2"/>
  <c r="D10" i="2"/>
  <c r="B10" i="2"/>
  <c r="F10" i="2" l="1"/>
  <c r="D9" i="2"/>
  <c r="F9" i="2" s="1"/>
  <c r="B9" i="2"/>
  <c r="B20" i="2" l="1"/>
  <c r="F20" i="2"/>
</calcChain>
</file>

<file path=xl/sharedStrings.xml><?xml version="1.0" encoding="utf-8"?>
<sst xmlns="http://schemas.openxmlformats.org/spreadsheetml/2006/main" count="53" uniqueCount="50">
  <si>
    <t>Informe Analítico de la Deuda Pública y Otros Pasivos - LDF</t>
  </si>
  <si>
    <t>(PESOS)</t>
  </si>
  <si>
    <t>Disposiciones del Periodo (e)</t>
  </si>
  <si>
    <t>Amortizaciones del Periodo (f)</t>
  </si>
  <si>
    <t>Revaluaciones, Reclasificaciones y Otros Ajustes (g)</t>
  </si>
  <si>
    <t>h=d+e-f+g</t>
  </si>
  <si>
    <t>C. Deuda Contingente XX</t>
  </si>
  <si>
    <t>Obligaciones a Corto Plazo (k)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</si>
  <si>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</si>
  <si>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</si>
  <si>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</si>
  <si>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</si>
  <si>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</si>
  <si>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</si>
  <si>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MUNICIPIO DE ZAPOPAN</t>
  </si>
  <si>
    <t xml:space="preserve">Denominación de la Deuda Pública y Otros Pasivos </t>
  </si>
  <si>
    <t>Deuda Pública</t>
  </si>
  <si>
    <t xml:space="preserve"> Corto Plazo </t>
  </si>
  <si>
    <t>Instituciones de Crédito</t>
  </si>
  <si>
    <t>Títulos y Valores</t>
  </si>
  <si>
    <t>Arrendamientos Financieros</t>
  </si>
  <si>
    <t>Largo Plazo</t>
  </si>
  <si>
    <t>Total de la Deuda Pública y Otros Pasivos</t>
  </si>
  <si>
    <t xml:space="preserve">Otros Pasivos </t>
  </si>
  <si>
    <t xml:space="preserve"> Arrendamientos Financieros</t>
  </si>
  <si>
    <t xml:space="preserve">Deuda Contingente </t>
  </si>
  <si>
    <t>Instrumento Bono Cupón Cero 1</t>
  </si>
  <si>
    <t>Deuda Contingente 1</t>
  </si>
  <si>
    <t>Deuda Contingente 2</t>
  </si>
  <si>
    <t>Instrumento Bono Cupón Cero 2</t>
  </si>
  <si>
    <t>Instrumento Bono Cupón Cero XX</t>
  </si>
  <si>
    <t>Valor de Instrumentos Bono Cupón Cero 2 (Informativo)</t>
  </si>
  <si>
    <t>15 AÑOS</t>
  </si>
  <si>
    <t>SWAP</t>
  </si>
  <si>
    <t>Comisiones y Costos Relacionado</t>
  </si>
  <si>
    <t>Monto Contratado</t>
  </si>
  <si>
    <t>Plazo Pactado</t>
  </si>
  <si>
    <t xml:space="preserve">Saldo Final del Periodo </t>
  </si>
  <si>
    <t>(d)</t>
  </si>
  <si>
    <t>(f)</t>
  </si>
  <si>
    <t>(g)</t>
  </si>
  <si>
    <t>(e)</t>
  </si>
  <si>
    <t>Pago de Intereses del Periodo</t>
  </si>
  <si>
    <t xml:space="preserve"> (i)</t>
  </si>
  <si>
    <t xml:space="preserve"> (j)</t>
  </si>
  <si>
    <t xml:space="preserve">Pago de Comisiones y demás costos asociados durante el Periodo </t>
  </si>
  <si>
    <t>(c)</t>
  </si>
  <si>
    <t>Saldo al 31 de diciembre de 2019</t>
  </si>
  <si>
    <t>TIIE+.75</t>
  </si>
  <si>
    <t>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</si>
</sst>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37" fontId="5" fillId="4" borderId="6" xfId="1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7" fontId="5" fillId="4" borderId="8" xfId="1" applyNumberFormat="1" applyFont="1" applyFill="1" applyBorder="1" applyAlignment="1" applyProtection="1">
      <alignment horizontal="center" vertical="center" wrapText="1"/>
    </xf>
    <xf numFmtId="37" fontId="5" fillId="4" borderId="10" xfId="1" applyNumberFormat="1" applyFont="1" applyFill="1" applyBorder="1" applyAlignment="1" applyProtection="1">
      <alignment horizontal="center" vertical="center" wrapText="1"/>
    </xf>
    <xf numFmtId="37" fontId="5" fillId="4" borderId="7" xfId="1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43" fontId="4" fillId="0" borderId="18" xfId="1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37" fontId="5" fillId="4" borderId="20" xfId="1" applyNumberFormat="1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6" fontId="4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6" fontId="4" fillId="0" borderId="5" xfId="0" applyNumberFormat="1" applyFont="1" applyBorder="1" applyAlignment="1">
      <alignment horizontal="right" vertical="center" wrapText="1"/>
    </xf>
    <xf numFmtId="6" fontId="2" fillId="0" borderId="5" xfId="1" applyNumberFormat="1" applyFont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2" fillId="2" borderId="5" xfId="1" applyNumberFormat="1" applyFont="1" applyFill="1" applyBorder="1" applyAlignment="1">
      <alignment horizontal="right" vertical="center" wrapText="1"/>
    </xf>
    <xf numFmtId="6" fontId="7" fillId="0" borderId="5" xfId="0" applyNumberFormat="1" applyFont="1" applyBorder="1" applyAlignment="1">
      <alignment horizontal="right" vertical="center" wrapText="1"/>
    </xf>
    <xf numFmtId="6" fontId="7" fillId="0" borderId="3" xfId="0" applyNumberFormat="1" applyFont="1" applyBorder="1" applyAlignment="1">
      <alignment horizontal="right" vertical="center" wrapText="1"/>
    </xf>
    <xf numFmtId="6" fontId="2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381000</xdr:colOff>
      <xdr:row>3</xdr:row>
      <xdr:rowOff>39688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66824" cy="46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A4" sqref="A4:H4"/>
    </sheetView>
  </sheetViews>
  <sheetFormatPr baseColWidth="10" defaultColWidth="13.28515625" defaultRowHeight="11.25" x14ac:dyDescent="0.2"/>
  <cols>
    <col min="1" max="1" width="13.28515625" style="1"/>
    <col min="2" max="2" width="13.5703125" style="1" bestFit="1" customWidth="1"/>
    <col min="3" max="16384" width="13.28515625" style="1"/>
  </cols>
  <sheetData>
    <row r="1" spans="1:10" x14ac:dyDescent="0.2">
      <c r="A1" s="46" t="s">
        <v>14</v>
      </c>
      <c r="B1" s="47"/>
      <c r="C1" s="47"/>
      <c r="D1" s="47"/>
      <c r="E1" s="47"/>
      <c r="F1" s="47"/>
      <c r="G1" s="47"/>
      <c r="H1" s="48"/>
    </row>
    <row r="2" spans="1:10" x14ac:dyDescent="0.2">
      <c r="A2" s="49" t="s">
        <v>0</v>
      </c>
      <c r="B2" s="50"/>
      <c r="C2" s="50"/>
      <c r="D2" s="50"/>
      <c r="E2" s="50"/>
      <c r="F2" s="50"/>
      <c r="G2" s="50"/>
      <c r="H2" s="51"/>
    </row>
    <row r="3" spans="1:10" x14ac:dyDescent="0.2">
      <c r="A3" s="49" t="s">
        <v>49</v>
      </c>
      <c r="B3" s="50"/>
      <c r="C3" s="50"/>
      <c r="D3" s="50"/>
      <c r="E3" s="50"/>
      <c r="F3" s="50"/>
      <c r="G3" s="50"/>
      <c r="H3" s="51"/>
    </row>
    <row r="4" spans="1:10" ht="12" thickBot="1" x14ac:dyDescent="0.25">
      <c r="A4" s="52" t="s">
        <v>1</v>
      </c>
      <c r="B4" s="53"/>
      <c r="C4" s="53"/>
      <c r="D4" s="53"/>
      <c r="E4" s="53"/>
      <c r="F4" s="53"/>
      <c r="G4" s="53"/>
      <c r="H4" s="54"/>
    </row>
    <row r="5" spans="1:10" s="2" customFormat="1" ht="12" thickBot="1" x14ac:dyDescent="0.25">
      <c r="A5" s="3"/>
      <c r="B5" s="3"/>
      <c r="C5" s="3"/>
      <c r="D5" s="3"/>
      <c r="E5" s="3"/>
      <c r="F5" s="3"/>
      <c r="G5" s="3"/>
      <c r="H5" s="3"/>
    </row>
    <row r="6" spans="1:10" ht="57" thickBot="1" x14ac:dyDescent="0.25">
      <c r="A6" s="7" t="s">
        <v>15</v>
      </c>
      <c r="B6" s="5" t="s">
        <v>47</v>
      </c>
      <c r="C6" s="6" t="s">
        <v>2</v>
      </c>
      <c r="D6" s="7" t="s">
        <v>3</v>
      </c>
      <c r="E6" s="6" t="s">
        <v>4</v>
      </c>
      <c r="F6" s="5" t="s">
        <v>37</v>
      </c>
      <c r="G6" s="7" t="s">
        <v>42</v>
      </c>
      <c r="H6" s="7" t="s">
        <v>45</v>
      </c>
    </row>
    <row r="7" spans="1:10" ht="12" thickBot="1" x14ac:dyDescent="0.25">
      <c r="A7" s="34" t="s">
        <v>46</v>
      </c>
      <c r="B7" s="31" t="s">
        <v>38</v>
      </c>
      <c r="C7" s="32" t="s">
        <v>41</v>
      </c>
      <c r="D7" s="32" t="s">
        <v>39</v>
      </c>
      <c r="E7" s="33" t="s">
        <v>40</v>
      </c>
      <c r="F7" s="31" t="s">
        <v>5</v>
      </c>
      <c r="G7" s="32" t="s">
        <v>43</v>
      </c>
      <c r="H7" s="32" t="s">
        <v>44</v>
      </c>
    </row>
    <row r="8" spans="1:10" x14ac:dyDescent="0.2">
      <c r="A8" s="26"/>
      <c r="B8" s="37"/>
      <c r="C8" s="37"/>
      <c r="D8" s="37"/>
      <c r="E8" s="37"/>
      <c r="F8" s="37"/>
      <c r="G8" s="37"/>
      <c r="H8" s="37"/>
      <c r="J8" s="35"/>
    </row>
    <row r="9" spans="1:10" x14ac:dyDescent="0.2">
      <c r="A9" s="27" t="s">
        <v>16</v>
      </c>
      <c r="B9" s="36">
        <f>B10+B14</f>
        <v>952675873</v>
      </c>
      <c r="C9" s="36">
        <f>C10+C14</f>
        <v>156657808.18000001</v>
      </c>
      <c r="D9" s="36">
        <f>SUM(D10+D14)</f>
        <v>96673321.810000002</v>
      </c>
      <c r="E9" s="36">
        <f>SUM(E10+E14)</f>
        <v>0</v>
      </c>
      <c r="F9" s="36">
        <f>SUM(B9+C9-D9-E9)</f>
        <v>1012660359.3700001</v>
      </c>
      <c r="G9" s="36"/>
      <c r="H9" s="36"/>
      <c r="I9" s="44"/>
      <c r="J9" s="35"/>
    </row>
    <row r="10" spans="1:10" ht="13.5" customHeight="1" x14ac:dyDescent="0.2">
      <c r="A10" s="27" t="s">
        <v>17</v>
      </c>
      <c r="B10" s="38">
        <f>SUM(B11:B13)</f>
        <v>0</v>
      </c>
      <c r="C10" s="38">
        <f>SUM(C11:C13)</f>
        <v>48336660.810000002</v>
      </c>
      <c r="D10" s="38">
        <f>SUM(D11:D13)</f>
        <v>48336661</v>
      </c>
      <c r="E10" s="36">
        <v>0</v>
      </c>
      <c r="F10" s="38">
        <f>SUM(B10+C10-D10-E10)</f>
        <v>-0.18999999761581421</v>
      </c>
      <c r="G10" s="38">
        <f>SUM(G11:G13)</f>
        <v>62561197.600000001</v>
      </c>
      <c r="H10" s="38">
        <f>SUM(H11:H13)</f>
        <v>10307447.140000001</v>
      </c>
      <c r="J10" s="35"/>
    </row>
    <row r="11" spans="1:10" ht="22.5" x14ac:dyDescent="0.2">
      <c r="A11" s="28" t="s">
        <v>18</v>
      </c>
      <c r="B11" s="39">
        <v>0</v>
      </c>
      <c r="C11" s="39">
        <v>48336660.810000002</v>
      </c>
      <c r="D11" s="39">
        <v>48336661</v>
      </c>
      <c r="E11" s="39">
        <v>0</v>
      </c>
      <c r="F11" s="39">
        <f>SUM(B11+C11-D11-E11)</f>
        <v>-0.18999999761581421</v>
      </c>
      <c r="G11" s="39">
        <v>62561197.600000001</v>
      </c>
      <c r="H11" s="39">
        <v>10307447.140000001</v>
      </c>
    </row>
    <row r="12" spans="1:10" x14ac:dyDescent="0.2">
      <c r="A12" s="28" t="s">
        <v>19</v>
      </c>
      <c r="B12" s="39">
        <v>0</v>
      </c>
      <c r="C12" s="39">
        <v>0</v>
      </c>
      <c r="D12" s="40"/>
      <c r="E12" s="39">
        <v>0</v>
      </c>
      <c r="F12" s="39">
        <v>0</v>
      </c>
      <c r="G12" s="39">
        <v>0</v>
      </c>
      <c r="H12" s="39">
        <v>0</v>
      </c>
    </row>
    <row r="13" spans="1:10" ht="22.5" x14ac:dyDescent="0.2">
      <c r="A13" s="28" t="s">
        <v>20</v>
      </c>
      <c r="B13" s="39">
        <v>0</v>
      </c>
      <c r="C13" s="39">
        <v>0</v>
      </c>
      <c r="D13" s="40"/>
      <c r="E13" s="39">
        <v>0</v>
      </c>
      <c r="F13" s="39">
        <v>0</v>
      </c>
      <c r="G13" s="39">
        <v>0</v>
      </c>
      <c r="H13" s="39">
        <v>0</v>
      </c>
    </row>
    <row r="14" spans="1:10" x14ac:dyDescent="0.2">
      <c r="A14" s="27" t="s">
        <v>21</v>
      </c>
      <c r="B14" s="36">
        <f>SUM(B15:B17)</f>
        <v>952675873</v>
      </c>
      <c r="C14" s="36">
        <f>SUM(C15:C17)</f>
        <v>108321147.37</v>
      </c>
      <c r="D14" s="36">
        <f>SUM(D15:D17)</f>
        <v>48336660.810000002</v>
      </c>
      <c r="E14" s="36">
        <f>SUM(E15:E17)</f>
        <v>0</v>
      </c>
      <c r="F14" s="36">
        <f t="shared" ref="F14:H14" si="0">SUM(F15:F17)</f>
        <v>1012660359.5599999</v>
      </c>
      <c r="G14" s="36">
        <f t="shared" si="0"/>
        <v>0</v>
      </c>
      <c r="H14" s="36">
        <f t="shared" si="0"/>
        <v>0</v>
      </c>
      <c r="J14" s="44"/>
    </row>
    <row r="15" spans="1:10" ht="22.5" x14ac:dyDescent="0.2">
      <c r="A15" s="28" t="s">
        <v>18</v>
      </c>
      <c r="B15" s="39">
        <v>952675873</v>
      </c>
      <c r="C15" s="39">
        <v>108321147.37</v>
      </c>
      <c r="D15" s="39">
        <v>48336660.810000002</v>
      </c>
      <c r="E15" s="39">
        <v>0</v>
      </c>
      <c r="F15" s="39">
        <f>SUM(B15+C15-D15-E15)</f>
        <v>1012660359.5599999</v>
      </c>
      <c r="G15" s="39">
        <v>0</v>
      </c>
      <c r="H15" s="39">
        <v>0</v>
      </c>
      <c r="I15" s="44"/>
    </row>
    <row r="16" spans="1:10" x14ac:dyDescent="0.2">
      <c r="A16" s="28" t="s">
        <v>19</v>
      </c>
      <c r="B16" s="39"/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22.5" x14ac:dyDescent="0.2">
      <c r="A17" s="28" t="s">
        <v>24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</row>
    <row r="18" spans="1:8" x14ac:dyDescent="0.2">
      <c r="A18" s="27" t="s">
        <v>23</v>
      </c>
      <c r="B18" s="36">
        <v>406001300</v>
      </c>
      <c r="C18" s="41"/>
      <c r="D18" s="41"/>
      <c r="E18" s="41"/>
      <c r="F18" s="36">
        <v>221051779.75999999</v>
      </c>
      <c r="G18" s="41"/>
      <c r="H18" s="41"/>
    </row>
    <row r="19" spans="1:8" x14ac:dyDescent="0.2">
      <c r="A19" s="29"/>
      <c r="B19" s="40"/>
      <c r="C19" s="40"/>
      <c r="D19" s="40"/>
      <c r="E19" s="40"/>
      <c r="F19" s="40"/>
      <c r="G19" s="40"/>
      <c r="H19" s="40"/>
    </row>
    <row r="20" spans="1:8" ht="33.75" x14ac:dyDescent="0.2">
      <c r="A20" s="27" t="s">
        <v>22</v>
      </c>
      <c r="B20" s="36">
        <f>SUM(B9+B18)</f>
        <v>1358677173</v>
      </c>
      <c r="C20" s="38"/>
      <c r="D20" s="38"/>
      <c r="E20" s="38"/>
      <c r="F20" s="36">
        <f>SUM(F9+F18)</f>
        <v>1233712139.1300001</v>
      </c>
      <c r="G20" s="38"/>
      <c r="H20" s="38"/>
    </row>
    <row r="21" spans="1:8" x14ac:dyDescent="0.2">
      <c r="A21" s="27"/>
      <c r="B21" s="38"/>
      <c r="C21" s="38"/>
      <c r="D21" s="38"/>
      <c r="E21" s="38"/>
      <c r="F21" s="38"/>
      <c r="G21" s="38"/>
      <c r="H21" s="38"/>
    </row>
    <row r="22" spans="1:8" ht="22.5" x14ac:dyDescent="0.2">
      <c r="A22" s="27" t="s">
        <v>25</v>
      </c>
      <c r="B22" s="38"/>
      <c r="C22" s="38"/>
      <c r="D22" s="38"/>
      <c r="E22" s="38"/>
      <c r="F22" s="38"/>
      <c r="G22" s="38"/>
      <c r="H22" s="38"/>
    </row>
    <row r="23" spans="1:8" ht="22.5" x14ac:dyDescent="0.2">
      <c r="A23" s="28" t="s">
        <v>27</v>
      </c>
      <c r="B23" s="42"/>
      <c r="C23" s="42"/>
      <c r="D23" s="42"/>
      <c r="E23" s="42"/>
      <c r="F23" s="42"/>
      <c r="G23" s="42"/>
      <c r="H23" s="42"/>
    </row>
    <row r="24" spans="1:8" ht="22.5" x14ac:dyDescent="0.2">
      <c r="A24" s="28" t="s">
        <v>28</v>
      </c>
      <c r="B24" s="42"/>
      <c r="C24" s="42"/>
      <c r="D24" s="42"/>
      <c r="E24" s="42"/>
      <c r="F24" s="42"/>
      <c r="G24" s="42"/>
      <c r="H24" s="42"/>
    </row>
    <row r="25" spans="1:8" ht="22.5" x14ac:dyDescent="0.2">
      <c r="A25" s="28" t="s">
        <v>6</v>
      </c>
      <c r="B25" s="42"/>
      <c r="C25" s="42"/>
      <c r="D25" s="42"/>
      <c r="E25" s="42"/>
      <c r="F25" s="42"/>
      <c r="G25" s="42"/>
      <c r="H25" s="42"/>
    </row>
    <row r="26" spans="1:8" ht="45" x14ac:dyDescent="0.2">
      <c r="A26" s="27" t="s">
        <v>31</v>
      </c>
      <c r="B26" s="42"/>
      <c r="C26" s="42"/>
      <c r="D26" s="42"/>
      <c r="E26" s="42"/>
      <c r="F26" s="42"/>
      <c r="G26" s="42"/>
      <c r="H26" s="42"/>
    </row>
    <row r="27" spans="1:8" ht="22.5" x14ac:dyDescent="0.2">
      <c r="A27" s="28" t="s">
        <v>26</v>
      </c>
      <c r="B27" s="42"/>
      <c r="C27" s="42"/>
      <c r="D27" s="42"/>
      <c r="E27" s="42"/>
      <c r="F27" s="42"/>
      <c r="G27" s="42"/>
      <c r="H27" s="42"/>
    </row>
    <row r="28" spans="1:8" ht="22.5" x14ac:dyDescent="0.2">
      <c r="A28" s="28" t="s">
        <v>29</v>
      </c>
      <c r="B28" s="42"/>
      <c r="C28" s="42"/>
      <c r="D28" s="42"/>
      <c r="E28" s="42"/>
      <c r="F28" s="42"/>
      <c r="G28" s="42"/>
      <c r="H28" s="42"/>
    </row>
    <row r="29" spans="1:8" ht="22.5" x14ac:dyDescent="0.2">
      <c r="A29" s="28" t="s">
        <v>30</v>
      </c>
      <c r="B29" s="42"/>
      <c r="C29" s="42"/>
      <c r="D29" s="42"/>
      <c r="E29" s="42"/>
      <c r="F29" s="42"/>
      <c r="G29" s="42"/>
      <c r="H29" s="42"/>
    </row>
    <row r="30" spans="1:8" ht="12" thickBot="1" x14ac:dyDescent="0.25">
      <c r="A30" s="30"/>
      <c r="B30" s="43"/>
      <c r="C30" s="43"/>
      <c r="D30" s="43"/>
      <c r="E30" s="43"/>
      <c r="F30" s="43"/>
      <c r="G30" s="43"/>
      <c r="H30" s="43"/>
    </row>
    <row r="32" spans="1:8" ht="12" thickBot="1" x14ac:dyDescent="0.25"/>
    <row r="33" spans="1:8" ht="34.5" thickBot="1" x14ac:dyDescent="0.25">
      <c r="A33" s="4" t="s">
        <v>7</v>
      </c>
      <c r="B33" s="8"/>
      <c r="C33" s="9"/>
      <c r="D33" s="10" t="s">
        <v>35</v>
      </c>
      <c r="E33" s="10" t="s">
        <v>36</v>
      </c>
      <c r="F33" s="10" t="s">
        <v>8</v>
      </c>
      <c r="G33" s="10" t="s">
        <v>34</v>
      </c>
      <c r="H33" s="10" t="s">
        <v>9</v>
      </c>
    </row>
    <row r="34" spans="1:8" ht="34.5" thickBot="1" x14ac:dyDescent="0.25">
      <c r="A34" s="24" t="s">
        <v>10</v>
      </c>
      <c r="B34" s="24"/>
      <c r="C34" s="11"/>
      <c r="D34" s="12"/>
      <c r="E34" s="12"/>
      <c r="F34" s="12"/>
      <c r="G34" s="12"/>
      <c r="H34" s="12"/>
    </row>
    <row r="35" spans="1:8" x14ac:dyDescent="0.2">
      <c r="A35" s="23" t="s">
        <v>11</v>
      </c>
      <c r="B35" s="25"/>
      <c r="C35" s="13"/>
      <c r="D35" s="14">
        <v>1119642857.1400001</v>
      </c>
      <c r="E35" s="15" t="s">
        <v>32</v>
      </c>
      <c r="F35" s="15" t="s">
        <v>48</v>
      </c>
      <c r="G35" s="16" t="s">
        <v>33</v>
      </c>
      <c r="H35" s="15" t="s">
        <v>48</v>
      </c>
    </row>
    <row r="36" spans="1:8" x14ac:dyDescent="0.2">
      <c r="A36" s="45" t="s">
        <v>12</v>
      </c>
      <c r="B36" s="17"/>
      <c r="C36" s="18"/>
      <c r="D36" s="14"/>
      <c r="E36" s="15"/>
      <c r="F36" s="15"/>
      <c r="G36" s="16"/>
      <c r="H36" s="15"/>
    </row>
    <row r="37" spans="1:8" ht="12" thickBot="1" x14ac:dyDescent="0.25">
      <c r="A37" s="19" t="s">
        <v>13</v>
      </c>
      <c r="B37" s="20"/>
      <c r="C37" s="21"/>
      <c r="D37" s="22"/>
      <c r="E37" s="22"/>
      <c r="F37" s="22"/>
      <c r="G37" s="22"/>
      <c r="H37" s="22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1" orientation="portrait" r:id="rId1"/>
  <ignoredErrors>
    <ignoredError sqref="B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2020-09-23T19:34:59Z</cp:lastPrinted>
  <dcterms:created xsi:type="dcterms:W3CDTF">2018-09-04T19:20:31Z</dcterms:created>
  <dcterms:modified xsi:type="dcterms:W3CDTF">2021-02-23T05:42:31Z</dcterms:modified>
</cp:coreProperties>
</file>