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7905"/>
  </bookViews>
  <sheets>
    <sheet name="Hoja1" sheetId="1" r:id="rId1"/>
    <sheet name="Hoja2" sheetId="2" r:id="rId2"/>
    <sheet name="Hoja3" sheetId="3" r:id="rId3"/>
  </sheets>
  <definedNames>
    <definedName name="_xlnm.Print_Area" localSheetId="0">Hoja1!$A$1:$E$354</definedName>
  </definedNames>
  <calcPr calcId="145621"/>
</workbook>
</file>

<file path=xl/calcChain.xml><?xml version="1.0" encoding="utf-8"?>
<calcChain xmlns="http://schemas.openxmlformats.org/spreadsheetml/2006/main">
  <c r="E335" i="1" l="1"/>
  <c r="E51" i="1"/>
  <c r="D346" i="1"/>
  <c r="E186" i="1"/>
  <c r="E246" i="1" l="1"/>
  <c r="E210" i="1"/>
  <c r="E196" i="1"/>
  <c r="E89" i="1"/>
  <c r="E78" i="1"/>
  <c r="E220" i="1"/>
  <c r="E12" i="1" l="1"/>
  <c r="E337" i="1"/>
  <c r="E326" i="1"/>
  <c r="E304" i="1"/>
  <c r="E294" i="1"/>
  <c r="E282" i="1"/>
  <c r="E273" i="1"/>
  <c r="E263" i="1"/>
  <c r="E254" i="1"/>
  <c r="E97" i="1"/>
  <c r="E70" i="1"/>
  <c r="E40" i="1"/>
  <c r="E346" i="1" l="1"/>
  <c r="E172" i="1"/>
  <c r="E159" i="1"/>
  <c r="E140" i="1"/>
  <c r="E131" i="1"/>
  <c r="E30" i="1"/>
  <c r="E151" i="1"/>
  <c r="E123" i="1"/>
  <c r="E112" i="1"/>
</calcChain>
</file>

<file path=xl/sharedStrings.xml><?xml version="1.0" encoding="utf-8"?>
<sst xmlns="http://schemas.openxmlformats.org/spreadsheetml/2006/main" count="345" uniqueCount="240">
  <si>
    <t>ACTIVO CIRCULANTE</t>
  </si>
  <si>
    <t>IMPORTE</t>
  </si>
  <si>
    <t>EFECTIVO Y EQUIVALENTES</t>
  </si>
  <si>
    <t>CAJA GENERAL</t>
  </si>
  <si>
    <t>TOTAL</t>
  </si>
  <si>
    <t>BANCOS/TESORERIA</t>
  </si>
  <si>
    <t>NUMERO DE CUENTA</t>
  </si>
  <si>
    <t>BBVA</t>
  </si>
  <si>
    <t>CITIBANAMEX</t>
  </si>
  <si>
    <t>CUENTAS POR COBRAR A CORTO PLAZO</t>
  </si>
  <si>
    <t>DEUDOR</t>
  </si>
  <si>
    <t>ANTIGÜEDAD</t>
  </si>
  <si>
    <t>OBSERVACIÓN</t>
  </si>
  <si>
    <t xml:space="preserve">COMUDE                              </t>
  </si>
  <si>
    <t>DEUDORES DIVERSOS POR COBRAR A  CORTO PLAZO</t>
  </si>
  <si>
    <t>DEUDORES POR ANT. DE TESORERIA A CORTO PLAZO</t>
  </si>
  <si>
    <t>DEPARTAMENTO DE SISTEMAS Y MODELO DE ATENCION</t>
  </si>
  <si>
    <t>OFICINA DE DIRECCION JURIDICA</t>
  </si>
  <si>
    <t>JEFATURA DE RELACIONES PÚBLICAS Y DONATIVOS</t>
  </si>
  <si>
    <t>DIRECCIÓN DE PROGRAMAS</t>
  </si>
  <si>
    <t>RECURSOS FINANCIEROS</t>
  </si>
  <si>
    <t>COORDINACION DE ADQUISICIONES</t>
  </si>
  <si>
    <t>SERVICIOS GENERALES</t>
  </si>
  <si>
    <t>MANTENIMIENTO VEHICULAR</t>
  </si>
  <si>
    <t>PROMOCION Y DESARROLLO COMUNITARIO</t>
  </si>
  <si>
    <t>DEPTO DE CENTRO METROPOLITANO DEL ADULTO MAYOR</t>
  </si>
  <si>
    <t>DEPTO DE CENTROS DE ATENCIÓN</t>
  </si>
  <si>
    <t>OTROS DERECHOS A RECIBIR BIENES Y SERVICIOS A CORTO PLAZO</t>
  </si>
  <si>
    <t>PROVEEDOR</t>
  </si>
  <si>
    <t>ANTICIPO A PROVEEDORES</t>
  </si>
  <si>
    <t>ALMACEN</t>
  </si>
  <si>
    <t>ALMACEN DE MATERIALES Y SUMINISTROS DE CONSUMO</t>
  </si>
  <si>
    <t>ALMACEN DE DONATIVOS</t>
  </si>
  <si>
    <t>ACTIVO NO CIRCULANTE</t>
  </si>
  <si>
    <t>CONCEPTO</t>
  </si>
  <si>
    <t>MOBILIARIO Y EQUIPO DE ADMINISTRACIÓN</t>
  </si>
  <si>
    <t>MUEBLES DE OFICINA Y ESTANTERÍA</t>
  </si>
  <si>
    <t>MUEBLES EXCEPTO DE OFICINA</t>
  </si>
  <si>
    <t>MOBILIARIO Y EQUIPO EDUCACIONAL Y RECREATIVO</t>
  </si>
  <si>
    <t>EQUIPOS Y APARATOS AUDIOVISUALES</t>
  </si>
  <si>
    <t>APARATOS DEPORTIVOS</t>
  </si>
  <si>
    <t>CAMARAS FOTOGRAFICAS Y DE VIDEO</t>
  </si>
  <si>
    <t>OTRO MOBILIARIO Y EQUIPO EDUCACIONAL</t>
  </si>
  <si>
    <t>EQUIPO E INSTRUMENTAL MEDICO Y DE LABORATORIO</t>
  </si>
  <si>
    <t>EQUIPO MEDICO Y DE LABORATORIO</t>
  </si>
  <si>
    <t>VEHICULOS Y EQUIPO DE TRANSPORTE</t>
  </si>
  <si>
    <t>CARROCERIAS Y REMOLQUES</t>
  </si>
  <si>
    <t>EQUIPO DE TRANSPORTE</t>
  </si>
  <si>
    <t>MAQUINARIA, OTROS EQUIPOS Y HERRAMIENTAS</t>
  </si>
  <si>
    <t>SISTEMA DE AIRE ACONDICIONADO</t>
  </si>
  <si>
    <t>EQUIPO DE COMUNICACIÓN</t>
  </si>
  <si>
    <t>HERRAMIENTAS Y MAQUINAS-HERRAMIENTAS</t>
  </si>
  <si>
    <t>OTROS EQUIPOS</t>
  </si>
  <si>
    <t>SOFTWARE</t>
  </si>
  <si>
    <t>VALOR HISTORICO SOFTWARE</t>
  </si>
  <si>
    <t>DEPRECIACIÓN ACUMULADA DE BIENES</t>
  </si>
  <si>
    <t>DEP. ACUMULADA MUEBLES DE OFICINA</t>
  </si>
  <si>
    <t>DEP. ACUMULADA EQUIPO DE COMPUTO</t>
  </si>
  <si>
    <t>DEP. ACUMULADA HERRAMIENTAS</t>
  </si>
  <si>
    <t>DEP. ACUMULADA DE OTROS</t>
  </si>
  <si>
    <t>PASIVO CIRCULANTE</t>
  </si>
  <si>
    <t>PROVEEDORES POR PAGAR A CORTO PLAZO</t>
  </si>
  <si>
    <t>OBSERVACIONES</t>
  </si>
  <si>
    <t>I.S.R. POR HONORARIOS ASIMILABLES</t>
  </si>
  <si>
    <t>OTRAS CUENTAS POR PAGAR A CORTO PLAZO</t>
  </si>
  <si>
    <t>SINDICATOS</t>
  </si>
  <si>
    <t>PRESTAMO FONACOT</t>
  </si>
  <si>
    <t>EQUIPO DE COMPUTO Y TECNOLOGIAS DE LA INF.</t>
  </si>
  <si>
    <t>INGRESOS DE GESTIÓN</t>
  </si>
  <si>
    <t>CONVENIOS</t>
  </si>
  <si>
    <t>PARTICIPACIONES,  APORTACIONES, TRANSFERENCIAS, ASIGNACIONES, SUBSIDIOS Y OTRAS AYUDAS</t>
  </si>
  <si>
    <t>SUBSIDIOS Y SUBVENCIONES</t>
  </si>
  <si>
    <t>AYUDAS SOCIALES (HACIENDA PÚBLICA / PATRIMONIO CONTRIBUIDO)</t>
  </si>
  <si>
    <t>DONATIVOS EN EFECTIVO</t>
  </si>
  <si>
    <t>DONATIVOS EN ESPECIE</t>
  </si>
  <si>
    <t>INTERESES GANADOS DE VALORES</t>
  </si>
  <si>
    <t>OTROS INGRESOS Y BENEFICIOS VARIOS</t>
  </si>
  <si>
    <t>SANTANDER SA</t>
  </si>
  <si>
    <t>OTROS INGRESOS VARIOS</t>
  </si>
  <si>
    <t>APORTACIONES PARA CASOS DE TRABAJO SOCIAL</t>
  </si>
  <si>
    <t>GASTOS DE FUNCIONAMIENTO</t>
  </si>
  <si>
    <t>5111-5139</t>
  </si>
  <si>
    <t>ESTADO DE ACTIVIDADES</t>
  </si>
  <si>
    <t>SERVICIOS PERSONALES</t>
  </si>
  <si>
    <t>MATERIALES Y SUMINISTROS</t>
  </si>
  <si>
    <t>DEPRECIACIONES Y AMORTIZACIONES</t>
  </si>
  <si>
    <t>OTROS GASTOS Y PÉRDIDAS EXTRAODINARIAS</t>
  </si>
  <si>
    <t>5241-5244</t>
  </si>
  <si>
    <t>AYUDAS SOCIALES A PERSONAS</t>
  </si>
  <si>
    <t>SERVICIOS ASISTENCIALES A LA POBLACIÓN</t>
  </si>
  <si>
    <t>APOYO PARA ESTUDIOS MEDICOS</t>
  </si>
  <si>
    <t>APOYOS PARA APARATOS AUDITIVOS</t>
  </si>
  <si>
    <t>APOYOS PARA CIRUGIAS</t>
  </si>
  <si>
    <t>APOYO PARA SILLA DE RUEDAS</t>
  </si>
  <si>
    <t>APOYO PARA PROTESIS Y ACCESORIOS</t>
  </si>
  <si>
    <t>APOYO DE MEDICAMENTOS P/ CASOS DE TRABAJO SOC.</t>
  </si>
  <si>
    <t>APOYO CON PASAJES A LA POBLACIÓN</t>
  </si>
  <si>
    <t>DESPENSAS DIF JALISCO</t>
  </si>
  <si>
    <t>DESPENSAS DIF ZAPOPAN</t>
  </si>
  <si>
    <t>DESYUNOS ESCOLARES</t>
  </si>
  <si>
    <t>AYUDAS POR DESASTRES NATURALES</t>
  </si>
  <si>
    <t>A) NOTAS AL ESTADO DE SITUACIÓN FINANCIERA</t>
  </si>
  <si>
    <t>B) NOTAS DE ESTADO DE ACTIVIDADES</t>
  </si>
  <si>
    <t>C) ESTADO DE VARIACIÓN EN LA HACIENDA PÚBLICA</t>
  </si>
  <si>
    <t>PATRIMONIO INICIAL NETO AL 1 DE ENERO DEL 2018</t>
  </si>
  <si>
    <t>VARIACIONES DEL PATRIMONIO AL 31 DE DICIEMBRE 2018</t>
  </si>
  <si>
    <t>PATRIMONIO NETO AL 31 DE DICIEMBRE DE 2018</t>
  </si>
  <si>
    <t>D) NOTAS AL ESTADO DE FLUJO DE EFECTIVO</t>
  </si>
  <si>
    <t>E) ESTADO ANALITICO DEL ACTIVO</t>
  </si>
  <si>
    <t>F) ESTADO DE CAMBIOS EN LA SITUACIÓN FINANCIERA</t>
  </si>
  <si>
    <t>Las inversiones en inmuebles, maquinaria y equipo que se presentan en el Estado de Situación Financiera se integran a continuación:</t>
  </si>
  <si>
    <t>BBVA / CHEQUES</t>
  </si>
  <si>
    <t>NOMBRE / TIPO</t>
  </si>
  <si>
    <t>BANSI / CHEQUES</t>
  </si>
  <si>
    <t>HSBC / CHEQUES</t>
  </si>
  <si>
    <t>SANTANDER / CHEQUE</t>
  </si>
  <si>
    <t>CITIBANAMEX / CHEQUE PRODUCTIVA</t>
  </si>
  <si>
    <t>CUENTA</t>
  </si>
  <si>
    <t>TIPO DE ACTIVO</t>
  </si>
  <si>
    <t>DEP. ACUMULADA VEHICULOS Y EQ. DE TRANSP.</t>
  </si>
  <si>
    <t>OTROS MOBILIARIOS Y EQUIPOS DE ADMÓN.</t>
  </si>
  <si>
    <t>DEP. ACUMULADA EQUIPO MÉDICO Y DE LAB.</t>
  </si>
  <si>
    <t>1241.1.01</t>
  </si>
  <si>
    <t>1241.2.01</t>
  </si>
  <si>
    <t>1241.3.01</t>
  </si>
  <si>
    <t>1241.9.01</t>
  </si>
  <si>
    <t>1242.1.01</t>
  </si>
  <si>
    <t>1242.2.01</t>
  </si>
  <si>
    <t>1242.3.01</t>
  </si>
  <si>
    <t>1242.9.01</t>
  </si>
  <si>
    <t>1244.1.01</t>
  </si>
  <si>
    <t>1244.2.01</t>
  </si>
  <si>
    <t>1246.4.01</t>
  </si>
  <si>
    <t>1246.5.01</t>
  </si>
  <si>
    <t>1246.7.01</t>
  </si>
  <si>
    <t>1246.9.01</t>
  </si>
  <si>
    <t>CONTRATO DE GAS</t>
  </si>
  <si>
    <t>IMPUESTOS Y CONTRIBUCIONES POR PAGAR A CORTO PLAZO</t>
  </si>
  <si>
    <t>SEGURO METLIFE</t>
  </si>
  <si>
    <t>INGRESOS POR VENTA DE BIENES Y SERVICIOS OPDS</t>
  </si>
  <si>
    <t>APOYO P/GASTOS HONORARIOS MEDICOS</t>
  </si>
  <si>
    <t>DEPRECIACIÓN DE BIENES MUEBLES</t>
  </si>
  <si>
    <t>APOYO FRUTA FRESCA DJ-ADN-192/19-2 Zapopan</t>
  </si>
  <si>
    <t>APOYO A COMEDORES ASISTENCIALES DJ-ADN-876/19-2</t>
  </si>
  <si>
    <t xml:space="preserve">VARIOS </t>
  </si>
  <si>
    <t>MAS DE 365 DÍAS</t>
  </si>
  <si>
    <t>APOYOS UAAVI DIF JALISCO DJ-ADN-388-19-2</t>
  </si>
  <si>
    <t>EFECTIVO Y EQUIVALENTES AL EFECTIVO AL INICIO DEL EJERCICIO</t>
  </si>
  <si>
    <t>EFECTIVO Y EQUIVALENTES AL EFECTIVO AL FINAL DEL EJERCICIO</t>
  </si>
  <si>
    <t>TOTAL DE EFECTIVO Y EQUIVALENTES AL EFECTIVO</t>
  </si>
  <si>
    <t>I.S.R. POR SUELDOS Y SALARIOS</t>
  </si>
  <si>
    <t>I.S.R. POR HONORARIOS PROFESIONALES</t>
  </si>
  <si>
    <t>Representa los adeudos con proveedores derivados de operaciones del Sistema para el Desarrollo Integral de la Familia del Municipio de zapopan, con vencimiento menor o igual a doce meses.</t>
  </si>
  <si>
    <t>MUNICIPIO DE ZAPOPAN</t>
  </si>
  <si>
    <t xml:space="preserve"> Julio 2019</t>
  </si>
  <si>
    <t>TIPO</t>
  </si>
  <si>
    <t>SERVICIOS DE SALUD DEL MUNICIPIO DE ZAPOPAN</t>
  </si>
  <si>
    <t>Comprende el importe del gasto por las transferencias, asignaciones, subsidios y otras ayudas sociales destinadas en forma directa o indirecta a sectores diversos de la población como a continuación se enlista:</t>
  </si>
  <si>
    <t>En gestión de cobro</t>
  </si>
  <si>
    <t xml:space="preserve">BANAMEX </t>
  </si>
  <si>
    <t>PENSION ALIMENTICIA</t>
  </si>
  <si>
    <t>DESCUENTO AYUDA DE LENTES</t>
  </si>
  <si>
    <t>ACCREDORES EMPLEADOS</t>
  </si>
  <si>
    <t>PENSIONES DEL ESTADO</t>
  </si>
  <si>
    <t>APOYO CIRUGIAS DE CASOS TRABAJO SOCIAL</t>
  </si>
  <si>
    <t>SITUACION DE CALLE RAMO 33 DJ-1120/19 2/2</t>
  </si>
  <si>
    <t>Recursos a corto plazo de gran liquidez que son fácilmente convertibles en importes determinados de efectivo, estando sujetos a un riesgo mínimo de cambio en su valor.</t>
  </si>
  <si>
    <t>Representa el monto de efectivo disponible propiedad del ente público, en instituciones bancarias.</t>
  </si>
  <si>
    <t>Representa el monto de los derechos de cobro a favor del ente público, cuyo origen es distinto de los ingresos por contribuciones, productos y aprovechamientos , que serán exigibles en un plazo menor o igual a doce meses.</t>
  </si>
  <si>
    <t>Representa el monto de los derechos de cobro a favor del ente público por responsabilidades y gastos por comprobar, entre otros.</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</si>
  <si>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</si>
  <si>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Representa los anticipos entregados a proveedores por adquisición de bienes y prestación de servicios, previo a la recepción parcial o total, que serán exigibles en un plazo menor o igual a doce meses.</t>
  </si>
  <si>
    <t>Representa el valor de la existencia toda clase de materiales y suministros de consumo, requeridos para la prestación de bienes y servicios y para el desempeño de las actividades administrativas del ente público.</t>
  </si>
  <si>
    <t>Representa el monto de toda clase de mobiliario y equipo de administración, bienes informáticos y equipo de cómputo, bienes artísticos, obras de arte, objetos valiosos y otros elementos coleccionables. Así como también las refacciones mayores correspondientes a este concepto. Incluye los pagos por adjudicación, expropiación e indemnización de bienes muebles a favor del Gobierno.</t>
  </si>
  <si>
    <t>Representa el monto de equipos educacionales y recreativos. Incluye refacciones y accesorios mayores correspondientes a estos activos.</t>
  </si>
  <si>
    <t>Representa el monto de equipo e instrumental médico y de laboratorio requerido para proporcionar los servicios médicos, hospitalarios y demás actividades de salud e investigación científica y técnica. Incluye refacciones y accesorios mayores correspondientes a estos activos.</t>
  </si>
  <si>
    <t>Representa el monto de toda clase de equipo de transporte terrestre, ferroviario, aéreo, aeroespacial, marítimo, lacustre, fluvial y auxiliar de transporte. Incluye refacciones y accesorios mayores correspondientes a estos activos.</t>
  </si>
  <si>
    <t>Representa el monto de toda clase de maquinaria y equipo no comprendidas en las cuentas anteriores. Incluye refacciones y accesorios mayores correspondientes a estos activos.</t>
  </si>
  <si>
    <t>Representa el monto de paquetes y programas de informática, para ser aplicados en los sistemas administrativos y operativos computarizados del ente público.</t>
  </si>
  <si>
    <t>Representa el monto de la depreciación de bienes muebles, de acuerdo a los lineamientos que emita el CONAC. Integra los montos acumulados de ejercicios fiscales anteriores.</t>
  </si>
  <si>
    <t>Representa los adeudos con proveedores derivados de operaciones del ente público, con vencimiento menor o igual a doce meses.</t>
  </si>
  <si>
    <t>Representa el monto de las retenciones efectuadas a contratistas y a proveedores de bienes y servicios, las retenciones sobre las remuneraciones realizadas al personal, así como las contribuciones por pagar, entre otras, cuya liquidación se prevé realizar en un plazo menor o igual a doce meses.</t>
  </si>
  <si>
    <t>Representa el monto de los adeudos del ente público, que deberá pagar en un plazo menor o igual a doce meses, no incluidas en las cuentas anteriores.</t>
  </si>
  <si>
    <t>Comprende el importe de los ingresos correspondientes a las contribuciones, productos, aprovechamientos, así como la venta de bienes y servicios.</t>
  </si>
  <si>
    <t>CASTAÑEDA CASTELLANOS JOSE ANTONIO</t>
  </si>
  <si>
    <t>Adquisicón de Certificado de Depósito de la Secretaría de Hacienda del Estado</t>
  </si>
  <si>
    <t>OFICINA DIRECCIÓN DE SERVICIOS</t>
  </si>
  <si>
    <t>CONSTRUYENDO EN FAMILIA</t>
  </si>
  <si>
    <t>A. LA AUSENCIA A LOS FAMILIARES DE</t>
  </si>
  <si>
    <t>Abril 2019</t>
  </si>
  <si>
    <t>APOYOS ESCOLARES PARA NNA DJ-ADN-2889/19</t>
  </si>
  <si>
    <t>APOYOS A PUPILOS DE LA PPNNA DJ-ADN-1597/19</t>
  </si>
  <si>
    <t xml:space="preserve"> Octubre  2019</t>
  </si>
  <si>
    <t>SANCHEZ ROSALES MARGARITA</t>
  </si>
  <si>
    <t>Octubre 2019</t>
  </si>
  <si>
    <t xml:space="preserve">INSTITUTO DE ADMINISTRACIÓN </t>
  </si>
  <si>
    <t>Renta Casa Providencia</t>
  </si>
  <si>
    <t>REEQUIPAMIENTO UNIDADES BASICAS DJ-ADN-1661</t>
  </si>
  <si>
    <t>APOYO RED DE SISTEMAS DIF MUNICIPALES DJ-ADN-1438</t>
  </si>
  <si>
    <t>APOYO DE SISTEMAS DIF MUNICIPAL DJ-ADN-1700/1</t>
  </si>
  <si>
    <t>APOYO MUJERES POR VIOLENCIA DJ-ADN-1394/19</t>
  </si>
  <si>
    <t>APOYO ASISTENCIAL ADULTOS MAYORES DJ-ADN-1464/19</t>
  </si>
  <si>
    <t>F. ECONOMIA FAMILIAR EN MARGINACION DJ-2100</t>
  </si>
  <si>
    <t>BECAS Y OTRAS AYUDAS PARA PROGRAMA</t>
  </si>
  <si>
    <t>Noviembre 2019</t>
  </si>
  <si>
    <t>MACIAS ALTAMIRANO JORGE ANTONIO</t>
  </si>
  <si>
    <t>Viáticos visita Seguimiento</t>
  </si>
  <si>
    <t>Pago de 14 Licencias Municipales</t>
  </si>
  <si>
    <t>Representa el monto de anticipos por parte de la Tesorería a sus Areas y Direcciones como Fondo Revolvente</t>
  </si>
  <si>
    <t>El siguiente desglose de el Estado de Situación Financiera se prepara para cumplir con las disposiciones legales a que está sujeto como entidad de la Administración Pública Paramunicipal. Su finalidad es mostrar información relativa a los recursos y obligaciones del Ente al cierre del periodo del 31 de Diciembre de 2019.</t>
  </si>
  <si>
    <t>El importe corresponde al total de ingresos propios por los servicios que presta nuestro organismo al 31 de Diciembre de 2019:</t>
  </si>
  <si>
    <t>Monto correspondiente a los Convenios de Colaboracion recaudados en nuestras cuentas bancarias hasta el cierre del periodo del mes de Diciembre de  2019:</t>
  </si>
  <si>
    <t>Monto correspondiente al subsidio ordinario autorizado por el Municipio de Zapopan Jalisco, hasta el periodo del mes de  Diciembre de 2019</t>
  </si>
  <si>
    <t>Monto corresponde a los importes de Donativos recaudados tanto en efectivo como en especie al 31 de Diciembre de 2019:</t>
  </si>
  <si>
    <t>Monto correspondiente a los intereses generados de nuestras cuentas productivas así como de la cuenta de Inversion hasta el cierre del periodo del Mes de Diciembre de 2019.</t>
  </si>
  <si>
    <t>Monto correspondiente a los Ingresos que no se consideran como Ingresos Propios y que son de un rubro esporadico NO INHERENTE a las actividades o fines del Organismo al 31 de Diciembre de 2019:</t>
  </si>
  <si>
    <t>Representan las erogaciones que se efectuaron para el cumplimiento de la gestión administrativa del ente y los programas que se ejecutaron para la prestación de servicios al 31 de Diciembre de 2019</t>
  </si>
  <si>
    <t>Monto del gasto por depreciación que corresponde aplicar, de conformidad con los lineamientos que emita el CONAC, por concepto de disminución del valor derivado del uso u obsolescencia de bienes muebles del ente público al 31 de Diciembre de 2019.</t>
  </si>
  <si>
    <t>La finalidad del estado de Flujo de efectivo del Organismo es identificar las fuentes de entrada y salida de recursos, asì como los cambios en el efectivo y equivalentes  en el periodo en cuestion.   Se anexa  un estado de Flujo de efectivo al 31 de Diciembre de 2019</t>
  </si>
  <si>
    <t>El Estado Analitico del Activo nos muestra  los saldos  al inicio del ejercicio, asì como los movimientos del periodo de las cuentas de Activo del Organismo. Los saldos se muestran en el Estado  Analitico del Activo al 31 de Diciembre  de 2019</t>
  </si>
  <si>
    <t>Refleja el monto de las variaciones entre el saldo inicial del ejercicio  y  los saldos finales del periodo en mencion de  las partidas del Balance General, se anexa Estado Financiero al 31 de Diciembre de 2019</t>
  </si>
  <si>
    <t>Muestra los cambios que sufrieron los distintos elementos que componen la Hacienda Pública/Patrimonio del organismo, entre el inicio y el final del ejercicio al cierre del 31 de Diciembre 2019.  Se Anexa Estado de Variaciones en el Patrimonio al 31 de Diciembre de 2019.</t>
  </si>
  <si>
    <t>VARIACIONES AL PATRIMONIO EN EL EJERCICIO DEL MES DE  DICIEMBRE DE 2019</t>
  </si>
  <si>
    <t xml:space="preserve"> Noviembre 2019</t>
  </si>
  <si>
    <t>Diciembre 2019</t>
  </si>
  <si>
    <t>DELGADILLO ROSAS LEON</t>
  </si>
  <si>
    <t>Proyecto 30 "Construyendo Comunidad en Familia"</t>
  </si>
  <si>
    <t xml:space="preserve">INSTITUTO DE ADMINISTRACION </t>
  </si>
  <si>
    <t>QUESADA ISAIAS JOSE JUAN</t>
  </si>
  <si>
    <t>EDICIONES Y PUBLICACIONES COMBEL</t>
  </si>
  <si>
    <t>Pago de Predial y Renta Casa Providencia</t>
  </si>
  <si>
    <t>Anticipo de Pago de Tortillas</t>
  </si>
  <si>
    <t>Dif. En Pago Libros Ludoteca</t>
  </si>
  <si>
    <t>Equivale a las retenciones del mes de Noviembre 2019</t>
  </si>
  <si>
    <t>Castillo Sanchez Alicia N, Cazares Ruiz Evangelina y  Castañeda Castellanos José antonio</t>
  </si>
  <si>
    <t xml:space="preserve">APOYOS A DIPNNA DIF JALISCO </t>
  </si>
  <si>
    <t>C. COMUNITARIOS POR LA SEGURIDAD A. DJ-ADN-1060/19-2</t>
  </si>
  <si>
    <t>OFIMEDIA PAPELERIA Y CONSUMIBLES SA CV</t>
  </si>
  <si>
    <t>PACKLIFE SA DE CV</t>
  </si>
  <si>
    <t>PATRIMONIO NETO AL 31 DE DICIEMBRE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</si>
</sst>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quot;$&quot;* #,##0_-;_-&quot;$&quot;* &quot;-&quot;_-;_-@_-"/>
    <numFmt numFmtId="44" formatCode="_-&quot;$&quot;* #,##0.00_-;\-&quot;$&quot;* #,##0.00_-;_-&quot;$&quot;*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b/>
      <sz val="10"/>
      <color theme="1"/>
      <name val="Arial"/>
      <family val="2"/>
    </font>
    <font>
      <b/>
      <sz val="9"/>
      <color theme="1"/>
      <name val="Arial"/>
      <family val="2"/>
    </font>
    <font>
      <sz val="9"/>
      <name val="Arial"/>
      <family val="2"/>
    </font>
    <font>
      <sz val="10"/>
      <color theme="1"/>
      <name val="Calibri"/>
      <family val="2"/>
      <scheme val="minor"/>
    </font>
    <font>
      <sz val="10"/>
      <color theme="1"/>
      <name val="Arial"/>
      <family val="2"/>
    </font>
    <font>
      <sz val="9"/>
      <color theme="1"/>
      <name val="Arial"/>
      <family val="2"/>
    </font>
    <font>
      <sz val="8"/>
      <color theme="1"/>
      <name val="Arial"/>
      <family val="2"/>
    </font>
    <font>
      <sz val="7"/>
      <color theme="1"/>
      <name val="Arial"/>
      <family val="2"/>
    </font>
    <font>
      <sz val="7.5"/>
      <color theme="1"/>
      <name val="Arial"/>
      <family val="2"/>
    </font>
    <font>
      <sz val="8.5"/>
      <name val="Arial"/>
      <family val="2"/>
    </font>
    <font>
      <sz val="7"/>
      <color theme="1"/>
      <name val="Calibri"/>
      <family val="2"/>
      <scheme val="minor"/>
    </font>
  </fonts>
  <fills count="2">
    <fill>
      <patternFill patternType="none"/>
    </fill>
    <fill>
      <patternFill patternType="gray125"/>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diagonal/>
    </border>
    <border>
      <left/>
      <right/>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48">
    <xf numFmtId="0" fontId="0" fillId="0" borderId="0" xfId="0"/>
    <xf numFmtId="0" fontId="0" fillId="0" borderId="0" xfId="0" applyAlignment="1">
      <alignment horizontal="center"/>
    </xf>
    <xf numFmtId="0" fontId="3" fillId="0" borderId="0" xfId="0" applyFont="1" applyFill="1" applyBorder="1" applyAlignment="1">
      <alignment horizontal="center"/>
    </xf>
    <xf numFmtId="0" fontId="3" fillId="0" borderId="0" xfId="0" applyFont="1" applyBorder="1" applyAlignment="1">
      <alignment horizontal="left"/>
    </xf>
    <xf numFmtId="0" fontId="4" fillId="0" borderId="0" xfId="0" applyFont="1"/>
    <xf numFmtId="0" fontId="0" fillId="0" borderId="0" xfId="0" applyAlignment="1"/>
    <xf numFmtId="0" fontId="2" fillId="0" borderId="0" xfId="0" applyFont="1" applyAlignment="1">
      <alignment horizontal="center"/>
    </xf>
    <xf numFmtId="0" fontId="7" fillId="0" borderId="0" xfId="0" applyFont="1" applyBorder="1" applyAlignment="1">
      <alignment horizontal="left"/>
    </xf>
    <xf numFmtId="0" fontId="5" fillId="0" borderId="14" xfId="0" applyFont="1" applyBorder="1" applyAlignment="1">
      <alignment horizontal="center"/>
    </xf>
    <xf numFmtId="0" fontId="9" fillId="0" borderId="18" xfId="0" applyFont="1" applyBorder="1" applyAlignment="1">
      <alignment horizontal="center"/>
    </xf>
    <xf numFmtId="42" fontId="9" fillId="0" borderId="11" xfId="1" applyNumberFormat="1" applyFont="1" applyBorder="1"/>
    <xf numFmtId="0" fontId="9" fillId="0" borderId="1" xfId="0" applyFont="1" applyBorder="1" applyAlignment="1">
      <alignment horizontal="center"/>
    </xf>
    <xf numFmtId="42" fontId="9" fillId="0" borderId="7" xfId="1" applyNumberFormat="1" applyFont="1" applyBorder="1"/>
    <xf numFmtId="0" fontId="9" fillId="0" borderId="19" xfId="0" applyFont="1" applyBorder="1" applyAlignment="1">
      <alignment horizontal="center"/>
    </xf>
    <xf numFmtId="42" fontId="9" fillId="0" borderId="20" xfId="1" applyNumberFormat="1" applyFont="1" applyBorder="1"/>
    <xf numFmtId="42" fontId="9" fillId="0" borderId="14" xfId="1" applyNumberFormat="1" applyFont="1" applyBorder="1"/>
    <xf numFmtId="0" fontId="10" fillId="0" borderId="1" xfId="0" applyFont="1" applyBorder="1" applyAlignment="1">
      <alignment horizontal="left"/>
    </xf>
    <xf numFmtId="0" fontId="4" fillId="0" borderId="0" xfId="0" applyFont="1" applyAlignment="1">
      <alignment horizontal="center"/>
    </xf>
    <xf numFmtId="0" fontId="4" fillId="0" borderId="0" xfId="0" applyFont="1" applyFill="1" applyBorder="1"/>
    <xf numFmtId="0" fontId="9" fillId="0" borderId="0" xfId="0" applyFont="1" applyAlignment="1">
      <alignment horizontal="center"/>
    </xf>
    <xf numFmtId="0" fontId="9" fillId="0" borderId="0" xfId="0" applyFont="1"/>
    <xf numFmtId="0" fontId="5" fillId="0" borderId="2" xfId="0" applyFont="1" applyBorder="1" applyAlignment="1">
      <alignment horizontal="center"/>
    </xf>
    <xf numFmtId="0" fontId="9" fillId="0" borderId="3" xfId="0" applyFont="1" applyBorder="1" applyAlignment="1">
      <alignment horizontal="left"/>
    </xf>
    <xf numFmtId="42" fontId="9" fillId="0" borderId="52" xfId="0" applyNumberFormat="1" applyFont="1" applyBorder="1" applyAlignment="1">
      <alignment vertical="center"/>
    </xf>
    <xf numFmtId="42" fontId="9" fillId="0" borderId="14" xfId="0" applyNumberFormat="1" applyFont="1" applyBorder="1"/>
    <xf numFmtId="0" fontId="5" fillId="0" borderId="0" xfId="0" applyFont="1" applyAlignment="1">
      <alignment horizontal="center"/>
    </xf>
    <xf numFmtId="0" fontId="5" fillId="0" borderId="0" xfId="0" applyFont="1"/>
    <xf numFmtId="0" fontId="5" fillId="0" borderId="23" xfId="0" applyFont="1" applyBorder="1" applyAlignment="1">
      <alignment horizontal="center"/>
    </xf>
    <xf numFmtId="0" fontId="9" fillId="0" borderId="3" xfId="0" applyFont="1" applyBorder="1"/>
    <xf numFmtId="0" fontId="9" fillId="0" borderId="18" xfId="0" applyFont="1" applyBorder="1" applyAlignment="1">
      <alignment horizontal="center" vertical="center" wrapText="1"/>
    </xf>
    <xf numFmtId="42" fontId="9" fillId="0" borderId="5" xfId="0" applyNumberFormat="1" applyFont="1" applyBorder="1"/>
    <xf numFmtId="0" fontId="9" fillId="0" borderId="6" xfId="0" applyFont="1" applyBorder="1"/>
    <xf numFmtId="0" fontId="9" fillId="0" borderId="1" xfId="0" applyFont="1" applyBorder="1"/>
    <xf numFmtId="42" fontId="9" fillId="0" borderId="7" xfId="0" applyNumberFormat="1" applyFont="1" applyBorder="1"/>
    <xf numFmtId="0" fontId="9" fillId="0" borderId="8" xfId="0" applyFont="1" applyBorder="1" applyAlignment="1">
      <alignment vertical="center" wrapText="1"/>
    </xf>
    <xf numFmtId="0" fontId="9" fillId="0" borderId="9" xfId="0" applyFont="1" applyBorder="1"/>
    <xf numFmtId="42" fontId="9" fillId="0" borderId="10" xfId="0" applyNumberFormat="1" applyFont="1" applyBorder="1"/>
    <xf numFmtId="42" fontId="9" fillId="0" borderId="22" xfId="0" applyNumberFormat="1" applyFont="1" applyBorder="1"/>
    <xf numFmtId="0" fontId="9" fillId="0" borderId="0" xfId="0" applyFont="1" applyBorder="1"/>
    <xf numFmtId="42" fontId="9" fillId="0" borderId="20" xfId="0" applyNumberFormat="1" applyFont="1" applyBorder="1"/>
    <xf numFmtId="42" fontId="9" fillId="0" borderId="2" xfId="0" applyNumberFormat="1" applyFont="1" applyBorder="1"/>
    <xf numFmtId="42" fontId="9" fillId="0" borderId="11" xfId="0" applyNumberFormat="1" applyFont="1" applyBorder="1"/>
    <xf numFmtId="42" fontId="9" fillId="0" borderId="48" xfId="0" applyNumberFormat="1" applyFont="1" applyBorder="1"/>
    <xf numFmtId="42" fontId="9" fillId="0" borderId="15" xfId="0" applyNumberFormat="1" applyFont="1" applyBorder="1"/>
    <xf numFmtId="0" fontId="9" fillId="0" borderId="3" xfId="0" applyFont="1" applyBorder="1" applyAlignment="1"/>
    <xf numFmtId="42" fontId="9" fillId="0" borderId="5" xfId="0" applyNumberFormat="1" applyFont="1" applyBorder="1" applyAlignment="1">
      <alignment horizontal="center"/>
    </xf>
    <xf numFmtId="0" fontId="9" fillId="0" borderId="6" xfId="0" applyFont="1" applyBorder="1" applyAlignment="1"/>
    <xf numFmtId="42" fontId="9" fillId="0" borderId="7" xfId="0" applyNumberFormat="1" applyFont="1" applyBorder="1" applyAlignment="1">
      <alignment horizontal="center"/>
    </xf>
    <xf numFmtId="0" fontId="9" fillId="0" borderId="8" xfId="0" applyFont="1" applyBorder="1" applyAlignment="1"/>
    <xf numFmtId="42" fontId="9" fillId="0" borderId="11" xfId="0" applyNumberFormat="1" applyFont="1" applyBorder="1" applyAlignment="1">
      <alignment horizontal="center"/>
    </xf>
    <xf numFmtId="42" fontId="9" fillId="0" borderId="10" xfId="0" applyNumberFormat="1" applyFont="1" applyBorder="1" applyAlignment="1">
      <alignment horizontal="center"/>
    </xf>
    <xf numFmtId="0" fontId="9" fillId="0" borderId="50" xfId="0" applyFont="1" applyBorder="1" applyAlignment="1"/>
    <xf numFmtId="42" fontId="9" fillId="0" borderId="15" xfId="0" applyNumberFormat="1" applyFont="1" applyBorder="1" applyAlignment="1">
      <alignment horizontal="center"/>
    </xf>
    <xf numFmtId="42" fontId="9" fillId="0" borderId="11" xfId="1" applyNumberFormat="1" applyFont="1" applyBorder="1" applyAlignment="1">
      <alignment horizontal="center"/>
    </xf>
    <xf numFmtId="42" fontId="9" fillId="0" borderId="7" xfId="1" applyNumberFormat="1" applyFont="1" applyBorder="1" applyAlignment="1">
      <alignment horizontal="center"/>
    </xf>
    <xf numFmtId="42" fontId="9" fillId="0" borderId="10" xfId="1" applyNumberFormat="1" applyFont="1" applyBorder="1" applyAlignment="1">
      <alignment horizontal="center"/>
    </xf>
    <xf numFmtId="0" fontId="9" fillId="0" borderId="50" xfId="0" applyFont="1" applyBorder="1" applyAlignment="1">
      <alignment horizontal="left"/>
    </xf>
    <xf numFmtId="42" fontId="9" fillId="0" borderId="0" xfId="0" applyNumberFormat="1" applyFont="1"/>
    <xf numFmtId="42" fontId="5" fillId="0" borderId="2" xfId="0" applyNumberFormat="1" applyFont="1" applyBorder="1" applyAlignment="1">
      <alignment horizontal="center"/>
    </xf>
    <xf numFmtId="42" fontId="9" fillId="0" borderId="5" xfId="1" applyNumberFormat="1" applyFont="1" applyBorder="1" applyAlignment="1">
      <alignment horizontal="center"/>
    </xf>
    <xf numFmtId="0" fontId="9" fillId="0" borderId="6" xfId="0" applyFont="1" applyBorder="1" applyAlignment="1">
      <alignment horizontal="left"/>
    </xf>
    <xf numFmtId="0" fontId="9" fillId="0" borderId="8" xfId="0" applyFont="1" applyBorder="1" applyAlignment="1">
      <alignment horizontal="left"/>
    </xf>
    <xf numFmtId="0" fontId="5" fillId="0" borderId="0" xfId="0" applyFont="1" applyBorder="1" applyAlignment="1">
      <alignment horizontal="center"/>
    </xf>
    <xf numFmtId="42" fontId="9" fillId="0" borderId="18" xfId="1" applyNumberFormat="1" applyFont="1" applyBorder="1" applyAlignment="1">
      <alignment horizontal="center"/>
    </xf>
    <xf numFmtId="42" fontId="9" fillId="0" borderId="1" xfId="1" applyNumberFormat="1" applyFont="1" applyBorder="1" applyAlignment="1">
      <alignment horizontal="center"/>
    </xf>
    <xf numFmtId="42" fontId="9" fillId="0" borderId="2" xfId="1" applyNumberFormat="1" applyFont="1" applyBorder="1"/>
    <xf numFmtId="42" fontId="9" fillId="0" borderId="30" xfId="0" applyNumberFormat="1" applyFont="1" applyBorder="1" applyAlignment="1">
      <alignment horizontal="center"/>
    </xf>
    <xf numFmtId="42" fontId="9" fillId="0" borderId="0" xfId="0" applyNumberFormat="1" applyFont="1" applyBorder="1"/>
    <xf numFmtId="42" fontId="9" fillId="0" borderId="10" xfId="1" applyNumberFormat="1" applyFont="1" applyBorder="1"/>
    <xf numFmtId="42" fontId="9" fillId="0" borderId="12" xfId="1" applyNumberFormat="1" applyFont="1" applyBorder="1" applyAlignment="1">
      <alignment horizontal="center"/>
    </xf>
    <xf numFmtId="42" fontId="9" fillId="0" borderId="15" xfId="1" applyNumberFormat="1" applyFont="1" applyBorder="1" applyAlignment="1">
      <alignment horizontal="center"/>
    </xf>
    <xf numFmtId="42" fontId="9" fillId="0" borderId="20" xfId="1" applyNumberFormat="1" applyFont="1" applyBorder="1" applyAlignment="1">
      <alignment horizontal="center"/>
    </xf>
    <xf numFmtId="0" fontId="12" fillId="0" borderId="1" xfId="0" applyFont="1" applyBorder="1" applyAlignment="1">
      <alignment horizontal="left"/>
    </xf>
    <xf numFmtId="0" fontId="9" fillId="0" borderId="54" xfId="0" applyFont="1" applyBorder="1"/>
    <xf numFmtId="0" fontId="4" fillId="0" borderId="0" xfId="0" applyFont="1" applyAlignment="1">
      <alignment horizontal="center"/>
    </xf>
    <xf numFmtId="0" fontId="9" fillId="0" borderId="24" xfId="0" applyFont="1" applyBorder="1" applyAlignment="1">
      <alignment horizontal="left"/>
    </xf>
    <xf numFmtId="0" fontId="9" fillId="0" borderId="25" xfId="0" applyFont="1" applyBorder="1" applyAlignment="1">
      <alignment horizontal="left"/>
    </xf>
    <xf numFmtId="0" fontId="0" fillId="0" borderId="0" xfId="0"/>
    <xf numFmtId="0" fontId="9" fillId="0" borderId="6" xfId="0" applyFont="1" applyBorder="1" applyAlignment="1">
      <alignment vertical="center" wrapText="1"/>
    </xf>
    <xf numFmtId="44" fontId="9" fillId="0" borderId="1" xfId="1" applyFont="1" applyBorder="1"/>
    <xf numFmtId="0" fontId="5" fillId="0" borderId="4" xfId="0" applyFont="1" applyBorder="1" applyAlignment="1">
      <alignment horizontal="center"/>
    </xf>
    <xf numFmtId="0" fontId="4" fillId="0" borderId="0" xfId="0" applyFont="1" applyAlignment="1">
      <alignment horizontal="center"/>
    </xf>
    <xf numFmtId="0" fontId="9" fillId="0" borderId="0" xfId="0" applyFont="1" applyAlignment="1">
      <alignment horizontal="left" vertical="center" wrapText="1"/>
    </xf>
    <xf numFmtId="0" fontId="9" fillId="0" borderId="0" xfId="0" applyFont="1" applyAlignment="1">
      <alignment horizontal="center" vertical="center" wrapText="1"/>
    </xf>
    <xf numFmtId="42" fontId="5" fillId="0" borderId="0" xfId="0" applyNumberFormat="1" applyFont="1" applyBorder="1" applyAlignment="1">
      <alignment horizontal="center"/>
    </xf>
    <xf numFmtId="0" fontId="4" fillId="0" borderId="0" xfId="0" applyFont="1" applyAlignment="1">
      <alignment horizontal="center"/>
    </xf>
    <xf numFmtId="0" fontId="9" fillId="0" borderId="0" xfId="0" applyFont="1" applyAlignment="1">
      <alignment horizontal="justify"/>
    </xf>
    <xf numFmtId="0" fontId="5" fillId="0" borderId="0" xfId="0" applyFont="1" applyAlignment="1">
      <alignment horizontal="justify"/>
    </xf>
    <xf numFmtId="0" fontId="5" fillId="0" borderId="2" xfId="0" applyFont="1" applyBorder="1" applyAlignment="1">
      <alignment horizontal="justify"/>
    </xf>
    <xf numFmtId="42" fontId="9" fillId="0" borderId="0" xfId="1" applyNumberFormat="1" applyFont="1" applyBorder="1"/>
    <xf numFmtId="0" fontId="9" fillId="0" borderId="24" xfId="0" applyFont="1" applyBorder="1" applyAlignment="1">
      <alignment horizontal="left"/>
    </xf>
    <xf numFmtId="0" fontId="9" fillId="0" borderId="38" xfId="0" applyFont="1" applyBorder="1" applyAlignment="1">
      <alignment horizontal="left"/>
    </xf>
    <xf numFmtId="0" fontId="9" fillId="0" borderId="25" xfId="0" applyFont="1" applyBorder="1" applyAlignment="1">
      <alignment horizontal="left"/>
    </xf>
    <xf numFmtId="0" fontId="0" fillId="0" borderId="0" xfId="0"/>
    <xf numFmtId="0" fontId="9" fillId="0" borderId="49" xfId="0" applyFont="1" applyBorder="1" applyAlignment="1">
      <alignment vertical="center" wrapText="1"/>
    </xf>
    <xf numFmtId="0" fontId="9" fillId="0" borderId="6" xfId="0" applyFont="1" applyBorder="1" applyAlignment="1">
      <alignment vertical="center"/>
    </xf>
    <xf numFmtId="0" fontId="11" fillId="0" borderId="1" xfId="0" applyFont="1" applyBorder="1" applyAlignment="1">
      <alignment vertical="center" wrapText="1"/>
    </xf>
    <xf numFmtId="0" fontId="9" fillId="0" borderId="24" xfId="0" applyFont="1" applyBorder="1" applyAlignment="1">
      <alignment horizontal="left"/>
    </xf>
    <xf numFmtId="0" fontId="9" fillId="0" borderId="38" xfId="0" applyFont="1" applyBorder="1" applyAlignment="1">
      <alignment horizontal="left"/>
    </xf>
    <xf numFmtId="0" fontId="9" fillId="0" borderId="25" xfId="0" applyFont="1" applyBorder="1" applyAlignment="1">
      <alignment horizontal="left"/>
    </xf>
    <xf numFmtId="0" fontId="5" fillId="0" borderId="16" xfId="0" applyFont="1" applyBorder="1" applyAlignment="1">
      <alignment horizontal="center"/>
    </xf>
    <xf numFmtId="0" fontId="9" fillId="0" borderId="0" xfId="0" applyFont="1" applyAlignment="1">
      <alignment horizontal="justify" vertical="center" wrapText="1"/>
    </xf>
    <xf numFmtId="49" fontId="9" fillId="0" borderId="4" xfId="0" applyNumberFormat="1" applyFont="1" applyBorder="1" applyAlignment="1">
      <alignment horizontal="left" vertical="center" wrapText="1"/>
    </xf>
    <xf numFmtId="49" fontId="9" fillId="0" borderId="1" xfId="0" applyNumberFormat="1" applyFont="1" applyBorder="1" applyAlignment="1">
      <alignment horizontal="left" vertical="center" wrapText="1"/>
    </xf>
    <xf numFmtId="42" fontId="9" fillId="0" borderId="10" xfId="0" applyNumberFormat="1" applyFont="1" applyBorder="1" applyAlignment="1">
      <alignment vertical="center"/>
    </xf>
    <xf numFmtId="0" fontId="5" fillId="0" borderId="5" xfId="0" applyFont="1" applyBorder="1" applyAlignment="1">
      <alignment horizontal="center"/>
    </xf>
    <xf numFmtId="42" fontId="9" fillId="0" borderId="7" xfId="1" applyNumberFormat="1" applyFont="1" applyBorder="1" applyAlignment="1">
      <alignment horizontal="center" vertical="center"/>
    </xf>
    <xf numFmtId="0" fontId="9" fillId="0" borderId="35" xfId="0" applyFont="1" applyBorder="1" applyAlignment="1">
      <alignment horizontal="left"/>
    </xf>
    <xf numFmtId="0" fontId="9" fillId="0" borderId="45" xfId="0" applyFont="1" applyBorder="1" applyAlignment="1">
      <alignment horizontal="left"/>
    </xf>
    <xf numFmtId="0" fontId="9" fillId="0" borderId="56" xfId="0" applyFont="1" applyBorder="1" applyAlignment="1">
      <alignment horizontal="left"/>
    </xf>
    <xf numFmtId="0" fontId="9" fillId="0" borderId="57" xfId="0" applyFont="1" applyBorder="1" applyAlignment="1">
      <alignment horizontal="left"/>
    </xf>
    <xf numFmtId="0" fontId="0" fillId="0" borderId="0" xfId="0"/>
    <xf numFmtId="42" fontId="9" fillId="0" borderId="2" xfId="1" applyNumberFormat="1" applyFont="1" applyFill="1" applyBorder="1"/>
    <xf numFmtId="0" fontId="11" fillId="0" borderId="18" xfId="0" applyFont="1" applyBorder="1" applyAlignment="1">
      <alignment vertical="center" wrapText="1"/>
    </xf>
    <xf numFmtId="49" fontId="9" fillId="0" borderId="18" xfId="0" applyNumberFormat="1" applyFont="1" applyBorder="1" applyAlignment="1">
      <alignment horizontal="left" vertical="center" wrapText="1"/>
    </xf>
    <xf numFmtId="42" fontId="9" fillId="0" borderId="7" xfId="0" applyNumberFormat="1" applyFont="1" applyFill="1" applyBorder="1" applyAlignment="1">
      <alignment vertical="center"/>
    </xf>
    <xf numFmtId="0" fontId="0" fillId="0" borderId="0" xfId="0"/>
    <xf numFmtId="4" fontId="0" fillId="0" borderId="39" xfId="0" applyNumberFormat="1" applyBorder="1"/>
    <xf numFmtId="42" fontId="9" fillId="0" borderId="41" xfId="1" applyNumberFormat="1" applyFont="1" applyBorder="1"/>
    <xf numFmtId="44" fontId="9" fillId="0" borderId="9" xfId="1" applyFont="1" applyBorder="1" applyAlignment="1">
      <alignment horizontal="left"/>
    </xf>
    <xf numFmtId="42" fontId="9" fillId="0" borderId="5" xfId="1" applyNumberFormat="1" applyFont="1" applyBorder="1" applyAlignment="1">
      <alignment horizontal="right"/>
    </xf>
    <xf numFmtId="42" fontId="9" fillId="0" borderId="58" xfId="1" applyNumberFormat="1" applyFont="1" applyBorder="1" applyAlignment="1">
      <alignment horizontal="center"/>
    </xf>
    <xf numFmtId="0" fontId="9" fillId="0" borderId="0" xfId="0" applyFont="1" applyAlignment="1">
      <alignment horizontal="justify" vertical="center" wrapText="1"/>
    </xf>
    <xf numFmtId="0" fontId="0" fillId="0" borderId="8" xfId="0" applyBorder="1"/>
    <xf numFmtId="0" fontId="11" fillId="0" borderId="4" xfId="0" applyFont="1" applyBorder="1" applyAlignment="1">
      <alignment vertical="center" wrapText="1"/>
    </xf>
    <xf numFmtId="0" fontId="11" fillId="0" borderId="4" xfId="0" applyFont="1" applyBorder="1" applyAlignment="1">
      <alignment horizontal="left" vertical="center" wrapText="1"/>
    </xf>
    <xf numFmtId="0" fontId="0" fillId="0" borderId="6" xfId="0" applyBorder="1"/>
    <xf numFmtId="0" fontId="11" fillId="0" borderId="1" xfId="0" applyFont="1" applyBorder="1" applyAlignment="1">
      <alignment horizontal="left" vertical="center" wrapText="1"/>
    </xf>
    <xf numFmtId="0" fontId="14" fillId="0" borderId="1" xfId="0" applyFont="1" applyBorder="1"/>
    <xf numFmtId="42" fontId="0" fillId="0" borderId="7" xfId="1" applyNumberFormat="1" applyFont="1" applyBorder="1"/>
    <xf numFmtId="42" fontId="0" fillId="0" borderId="10" xfId="1" applyNumberFormat="1" applyFont="1" applyBorder="1"/>
    <xf numFmtId="0" fontId="14" fillId="0" borderId="9" xfId="0" applyFont="1" applyBorder="1"/>
    <xf numFmtId="42" fontId="0" fillId="0" borderId="5" xfId="1" applyNumberFormat="1" applyFont="1" applyBorder="1"/>
    <xf numFmtId="49" fontId="9" fillId="0" borderId="9" xfId="0" applyNumberFormat="1" applyFont="1" applyBorder="1" applyAlignment="1">
      <alignment horizontal="left" vertical="center" wrapText="1"/>
    </xf>
    <xf numFmtId="44" fontId="11" fillId="0" borderId="4" xfId="1" applyFont="1" applyBorder="1" applyAlignment="1">
      <alignment horizontal="left" vertical="center" wrapText="1"/>
    </xf>
    <xf numFmtId="44" fontId="11" fillId="0" borderId="1" xfId="1" applyFont="1" applyBorder="1" applyAlignment="1">
      <alignment horizontal="left" vertical="center" wrapText="1"/>
    </xf>
    <xf numFmtId="44" fontId="11" fillId="0" borderId="1" xfId="1" applyFont="1" applyBorder="1" applyAlignment="1">
      <alignment vertical="center" wrapText="1"/>
    </xf>
    <xf numFmtId="0" fontId="5" fillId="0" borderId="0" xfId="0" applyFont="1" applyFill="1" applyAlignment="1">
      <alignment horizontal="justify"/>
    </xf>
    <xf numFmtId="0" fontId="4" fillId="0" borderId="0" xfId="0" applyFont="1" applyFill="1" applyAlignment="1">
      <alignment horizontal="center"/>
    </xf>
    <xf numFmtId="0" fontId="4" fillId="0" borderId="0" xfId="0" applyFont="1" applyFill="1"/>
    <xf numFmtId="0" fontId="9" fillId="0" borderId="0" xfId="0" applyFont="1" applyFill="1"/>
    <xf numFmtId="0" fontId="9" fillId="0" borderId="3" xfId="0" applyFont="1" applyBorder="1" applyAlignment="1">
      <alignment horizontal="left" vertical="center"/>
    </xf>
    <xf numFmtId="42" fontId="9" fillId="0" borderId="5" xfId="1" applyNumberFormat="1" applyFont="1" applyFill="1" applyBorder="1" applyAlignment="1">
      <alignment horizontal="center"/>
    </xf>
    <xf numFmtId="42" fontId="9" fillId="0" borderId="0" xfId="1" applyNumberFormat="1" applyFont="1" applyFill="1" applyBorder="1"/>
    <xf numFmtId="0" fontId="9" fillId="0" borderId="6" xfId="0" applyFont="1" applyFill="1" applyBorder="1" applyAlignment="1">
      <alignment horizontal="left"/>
    </xf>
    <xf numFmtId="0" fontId="9" fillId="0" borderId="1" xfId="0" applyFont="1" applyFill="1" applyBorder="1" applyAlignment="1">
      <alignment horizontal="left"/>
    </xf>
    <xf numFmtId="0" fontId="9" fillId="0" borderId="24" xfId="0" applyFont="1" applyBorder="1" applyAlignment="1">
      <alignment horizontal="left"/>
    </xf>
    <xf numFmtId="0" fontId="9" fillId="0" borderId="38" xfId="0" applyFont="1" applyBorder="1" applyAlignment="1">
      <alignment horizontal="left"/>
    </xf>
    <xf numFmtId="0" fontId="9" fillId="0" borderId="39" xfId="0" applyFont="1" applyBorder="1" applyAlignment="1">
      <alignment horizontal="left"/>
    </xf>
    <xf numFmtId="0" fontId="10" fillId="0" borderId="33" xfId="0" applyFont="1" applyBorder="1" applyAlignment="1">
      <alignment horizontal="left"/>
    </xf>
    <xf numFmtId="0" fontId="10" fillId="0" borderId="40" xfId="0" applyFont="1" applyBorder="1" applyAlignment="1">
      <alignment horizontal="left"/>
    </xf>
    <xf numFmtId="0" fontId="10" fillId="0" borderId="41" xfId="0" applyFont="1" applyBorder="1" applyAlignment="1">
      <alignment horizontal="left"/>
    </xf>
    <xf numFmtId="0" fontId="5" fillId="0" borderId="13" xfId="0" applyFont="1" applyBorder="1" applyAlignment="1">
      <alignment horizontal="center"/>
    </xf>
    <xf numFmtId="0" fontId="5" fillId="0" borderId="36" xfId="0" applyFont="1" applyBorder="1" applyAlignment="1">
      <alignment horizontal="center"/>
    </xf>
    <xf numFmtId="0" fontId="5" fillId="0" borderId="14" xfId="0" applyFont="1" applyBorder="1" applyAlignment="1">
      <alignment horizontal="center"/>
    </xf>
    <xf numFmtId="0" fontId="9" fillId="0" borderId="33" xfId="0" applyFont="1" applyBorder="1" applyAlignment="1">
      <alignment horizontal="left"/>
    </xf>
    <xf numFmtId="0" fontId="9" fillId="0" borderId="40" xfId="0" applyFont="1" applyBorder="1" applyAlignment="1">
      <alignment horizontal="left"/>
    </xf>
    <xf numFmtId="0" fontId="9" fillId="0" borderId="41" xfId="0" applyFont="1" applyBorder="1" applyAlignment="1">
      <alignment horizontal="left"/>
    </xf>
    <xf numFmtId="0" fontId="9" fillId="0" borderId="27" xfId="0" applyFont="1" applyBorder="1" applyAlignment="1">
      <alignment horizontal="left"/>
    </xf>
    <xf numFmtId="0" fontId="9" fillId="0" borderId="37" xfId="0" applyFont="1" applyBorder="1" applyAlignment="1">
      <alignment horizontal="left"/>
    </xf>
    <xf numFmtId="0" fontId="9" fillId="0" borderId="29" xfId="0" applyFont="1" applyBorder="1" applyAlignment="1">
      <alignment horizontal="left"/>
    </xf>
    <xf numFmtId="0" fontId="9" fillId="0" borderId="27" xfId="0" applyFont="1" applyBorder="1" applyAlignment="1">
      <alignment horizontal="justify"/>
    </xf>
    <xf numFmtId="0" fontId="9" fillId="0" borderId="37" xfId="0" applyFont="1" applyBorder="1" applyAlignment="1">
      <alignment horizontal="justify"/>
    </xf>
    <xf numFmtId="0" fontId="9" fillId="0" borderId="29" xfId="0" applyFont="1" applyBorder="1" applyAlignment="1">
      <alignment horizontal="justify"/>
    </xf>
    <xf numFmtId="0" fontId="9" fillId="0" borderId="16" xfId="0" applyFont="1" applyBorder="1" applyAlignment="1">
      <alignment horizontal="left"/>
    </xf>
    <xf numFmtId="0" fontId="9" fillId="0" borderId="44" xfId="0" applyFont="1" applyBorder="1" applyAlignment="1">
      <alignment horizontal="left"/>
    </xf>
    <xf numFmtId="0" fontId="9" fillId="0" borderId="17" xfId="0" applyFont="1" applyBorder="1" applyAlignment="1">
      <alignment horizontal="left"/>
    </xf>
    <xf numFmtId="0" fontId="5" fillId="0" borderId="13" xfId="0" applyFont="1" applyBorder="1" applyAlignment="1">
      <alignment horizontal="justify"/>
    </xf>
    <xf numFmtId="0" fontId="5" fillId="0" borderId="36" xfId="0" applyFont="1" applyBorder="1" applyAlignment="1">
      <alignment horizontal="justify"/>
    </xf>
    <xf numFmtId="0" fontId="5" fillId="0" borderId="14" xfId="0" applyFont="1" applyBorder="1" applyAlignment="1">
      <alignment horizontal="justify"/>
    </xf>
    <xf numFmtId="42" fontId="5" fillId="0" borderId="13" xfId="0" applyNumberFormat="1" applyFont="1" applyBorder="1" applyAlignment="1">
      <alignment horizontal="center"/>
    </xf>
    <xf numFmtId="42" fontId="5" fillId="0" borderId="36" xfId="0" applyNumberFormat="1" applyFont="1" applyBorder="1" applyAlignment="1">
      <alignment horizontal="center"/>
    </xf>
    <xf numFmtId="42" fontId="5" fillId="0" borderId="14" xfId="0" applyNumberFormat="1" applyFont="1" applyBorder="1" applyAlignment="1">
      <alignment horizontal="center"/>
    </xf>
    <xf numFmtId="0" fontId="4" fillId="0" borderId="0" xfId="0" applyFont="1" applyAlignment="1">
      <alignment horizontal="center"/>
    </xf>
    <xf numFmtId="0" fontId="9" fillId="0" borderId="0" xfId="0" applyFont="1" applyAlignment="1">
      <alignment horizontal="justify" vertical="center" wrapText="1"/>
    </xf>
    <xf numFmtId="0" fontId="5" fillId="0" borderId="16" xfId="0" applyFont="1" applyBorder="1" applyAlignment="1">
      <alignment horizontal="center"/>
    </xf>
    <xf numFmtId="0" fontId="5" fillId="0" borderId="44" xfId="0" applyFont="1" applyBorder="1" applyAlignment="1">
      <alignment horizontal="center"/>
    </xf>
    <xf numFmtId="0" fontId="5" fillId="0" borderId="17" xfId="0" applyFont="1" applyBorder="1" applyAlignment="1">
      <alignment horizontal="center"/>
    </xf>
    <xf numFmtId="0" fontId="9" fillId="0" borderId="13" xfId="0" applyFont="1" applyBorder="1" applyAlignment="1">
      <alignment horizontal="left"/>
    </xf>
    <xf numFmtId="0" fontId="9" fillId="0" borderId="36" xfId="0" applyFont="1" applyBorder="1" applyAlignment="1">
      <alignment horizontal="left"/>
    </xf>
    <xf numFmtId="0" fontId="9" fillId="0" borderId="14" xfId="0" applyFont="1" applyBorder="1" applyAlignment="1">
      <alignment horizontal="left"/>
    </xf>
    <xf numFmtId="0" fontId="9" fillId="0" borderId="25" xfId="0" applyFont="1" applyBorder="1" applyAlignment="1">
      <alignment horizontal="left"/>
    </xf>
    <xf numFmtId="0" fontId="9" fillId="0" borderId="6" xfId="0" applyFont="1" applyBorder="1" applyAlignment="1">
      <alignment horizontal="left"/>
    </xf>
    <xf numFmtId="0" fontId="9" fillId="0" borderId="1" xfId="0" applyFont="1" applyBorder="1" applyAlignment="1">
      <alignment horizontal="left"/>
    </xf>
    <xf numFmtId="0" fontId="9" fillId="0" borderId="24" xfId="0" applyFont="1" applyBorder="1" applyAlignment="1">
      <alignment horizontal="left" vertical="center"/>
    </xf>
    <xf numFmtId="0" fontId="0" fillId="0" borderId="25" xfId="0" applyBorder="1" applyAlignment="1">
      <alignment vertical="center"/>
    </xf>
    <xf numFmtId="42" fontId="5" fillId="0" borderId="21" xfId="0" applyNumberFormat="1" applyFont="1" applyBorder="1" applyAlignment="1">
      <alignment horizontal="center"/>
    </xf>
    <xf numFmtId="42" fontId="5" fillId="0" borderId="46" xfId="0" applyNumberFormat="1" applyFont="1" applyBorder="1" applyAlignment="1">
      <alignment horizontal="center"/>
    </xf>
    <xf numFmtId="42" fontId="5" fillId="0" borderId="55" xfId="0" applyNumberFormat="1" applyFont="1" applyBorder="1" applyAlignment="1">
      <alignment horizontal="center"/>
    </xf>
    <xf numFmtId="44" fontId="5" fillId="0" borderId="13" xfId="1" applyFont="1" applyBorder="1" applyAlignment="1">
      <alignment horizontal="center"/>
    </xf>
    <xf numFmtId="44" fontId="5" fillId="0" borderId="36" xfId="1" applyFont="1" applyBorder="1" applyAlignment="1">
      <alignment horizontal="center"/>
    </xf>
    <xf numFmtId="44" fontId="5" fillId="0" borderId="14" xfId="1" applyFont="1" applyBorder="1" applyAlignment="1">
      <alignment horizontal="center"/>
    </xf>
    <xf numFmtId="0" fontId="5" fillId="0" borderId="21" xfId="0" applyFont="1" applyBorder="1" applyAlignment="1">
      <alignment horizontal="center"/>
    </xf>
    <xf numFmtId="0" fontId="5" fillId="0" borderId="46" xfId="0" applyFont="1" applyBorder="1" applyAlignment="1">
      <alignment horizontal="center"/>
    </xf>
    <xf numFmtId="0" fontId="5" fillId="0" borderId="55" xfId="0" applyFont="1" applyBorder="1" applyAlignment="1">
      <alignment horizontal="center"/>
    </xf>
    <xf numFmtId="0" fontId="9" fillId="0" borderId="34" xfId="0" applyFont="1" applyBorder="1" applyAlignment="1">
      <alignment horizontal="left"/>
    </xf>
    <xf numFmtId="0" fontId="9" fillId="0" borderId="26" xfId="0" applyFont="1" applyBorder="1" applyAlignment="1">
      <alignment horizontal="left"/>
    </xf>
    <xf numFmtId="0" fontId="9" fillId="0" borderId="32" xfId="0" applyFont="1" applyBorder="1" applyAlignment="1">
      <alignment horizontal="left"/>
    </xf>
    <xf numFmtId="0" fontId="9" fillId="0" borderId="47" xfId="0" applyFont="1" applyBorder="1" applyAlignment="1">
      <alignment horizontal="left"/>
    </xf>
    <xf numFmtId="0" fontId="10" fillId="0" borderId="50" xfId="0" applyFont="1" applyBorder="1" applyAlignment="1">
      <alignment horizontal="left"/>
    </xf>
    <xf numFmtId="0" fontId="10" fillId="0" borderId="51" xfId="0" applyFont="1" applyBorder="1" applyAlignment="1">
      <alignment horizontal="left"/>
    </xf>
    <xf numFmtId="0" fontId="12" fillId="0" borderId="33" xfId="0" applyFont="1" applyBorder="1" applyAlignment="1">
      <alignment horizontal="left"/>
    </xf>
    <xf numFmtId="0" fontId="12" fillId="0" borderId="34" xfId="0" applyFont="1" applyBorder="1" applyAlignment="1">
      <alignment horizontal="left"/>
    </xf>
    <xf numFmtId="0" fontId="8" fillId="0" borderId="0" xfId="0" applyFont="1" applyAlignment="1">
      <alignment horizontal="left" vertical="top" wrapText="1"/>
    </xf>
    <xf numFmtId="0" fontId="10" fillId="0" borderId="37" xfId="0" applyFont="1" applyBorder="1" applyAlignment="1">
      <alignment horizontal="left"/>
    </xf>
    <xf numFmtId="0" fontId="10" fillId="0" borderId="29" xfId="0" applyFont="1" applyBorder="1" applyAlignment="1">
      <alignment horizontal="left"/>
    </xf>
    <xf numFmtId="0" fontId="10" fillId="0" borderId="38" xfId="0" applyFont="1" applyBorder="1" applyAlignment="1">
      <alignment horizontal="left"/>
    </xf>
    <xf numFmtId="0" fontId="10" fillId="0" borderId="39" xfId="0" applyFont="1" applyBorder="1" applyAlignment="1">
      <alignment horizontal="left"/>
    </xf>
    <xf numFmtId="0" fontId="12" fillId="0" borderId="38" xfId="0" applyFont="1" applyBorder="1" applyAlignment="1">
      <alignment horizontal="left"/>
    </xf>
    <xf numFmtId="0" fontId="12" fillId="0" borderId="39" xfId="0" applyFont="1" applyBorder="1" applyAlignment="1">
      <alignment horizontal="left"/>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6" xfId="0" applyFont="1" applyBorder="1" applyAlignment="1">
      <alignment horizontal="left" vertical="center"/>
    </xf>
    <xf numFmtId="0" fontId="9" fillId="0" borderId="1" xfId="0" applyFont="1" applyBorder="1" applyAlignment="1">
      <alignment horizontal="left" vertical="center"/>
    </xf>
    <xf numFmtId="0" fontId="9" fillId="0" borderId="53" xfId="0" applyFont="1" applyBorder="1" applyAlignment="1">
      <alignment horizontal="left"/>
    </xf>
    <xf numFmtId="0" fontId="6" fillId="0" borderId="6" xfId="0" applyFont="1" applyBorder="1" applyAlignment="1">
      <alignment horizontal="left"/>
    </xf>
    <xf numFmtId="0" fontId="6" fillId="0" borderId="1" xfId="0" applyFont="1" applyBorder="1" applyAlignment="1">
      <alignment horizontal="left"/>
    </xf>
    <xf numFmtId="0" fontId="9" fillId="0" borderId="28" xfId="0" applyFont="1" applyBorder="1" applyAlignment="1">
      <alignment horizontal="left"/>
    </xf>
    <xf numFmtId="0" fontId="13" fillId="0" borderId="0" xfId="0" applyFont="1" applyAlignment="1">
      <alignment horizontal="justify" vertical="center" wrapText="1"/>
    </xf>
    <xf numFmtId="0" fontId="5" fillId="0" borderId="0" xfId="0" applyFont="1" applyAlignment="1">
      <alignment horizontal="justify" vertical="center" wrapText="1"/>
    </xf>
    <xf numFmtId="0" fontId="9" fillId="0" borderId="0" xfId="0" applyFont="1" applyAlignment="1">
      <alignment horizontal="left" vertical="center" wrapText="1"/>
    </xf>
    <xf numFmtId="0" fontId="12" fillId="0" borderId="16" xfId="0" applyFont="1" applyBorder="1" applyAlignment="1">
      <alignment horizontal="left"/>
    </xf>
    <xf numFmtId="0" fontId="12" fillId="0" borderId="31" xfId="0" applyFont="1" applyBorder="1" applyAlignment="1">
      <alignment horizontal="left"/>
    </xf>
    <xf numFmtId="0" fontId="10" fillId="0" borderId="3" xfId="0" applyFont="1" applyBorder="1" applyAlignment="1">
      <alignment horizontal="left"/>
    </xf>
    <xf numFmtId="0" fontId="10" fillId="0" borderId="42" xfId="0" applyFont="1" applyBorder="1" applyAlignment="1">
      <alignment horizontal="left"/>
    </xf>
    <xf numFmtId="0" fontId="7" fillId="0" borderId="0" xfId="0" applyFont="1" applyBorder="1" applyAlignment="1">
      <alignment horizontal="left"/>
    </xf>
    <xf numFmtId="0" fontId="10" fillId="0" borderId="4" xfId="0" applyFont="1" applyBorder="1" applyAlignment="1">
      <alignment horizontal="left"/>
    </xf>
    <xf numFmtId="0" fontId="10" fillId="0" borderId="9" xfId="0" applyFont="1" applyBorder="1" applyAlignment="1">
      <alignment horizontal="left"/>
    </xf>
    <xf numFmtId="0" fontId="10" fillId="0" borderId="24" xfId="0" applyFont="1" applyBorder="1" applyAlignment="1">
      <alignment horizontal="left"/>
    </xf>
    <xf numFmtId="0" fontId="10" fillId="0" borderId="25" xfId="0" applyFont="1" applyBorder="1" applyAlignment="1">
      <alignment horizontal="left"/>
    </xf>
    <xf numFmtId="0" fontId="10" fillId="0" borderId="34" xfId="0" applyFont="1" applyBorder="1" applyAlignment="1">
      <alignment horizontal="left"/>
    </xf>
    <xf numFmtId="0" fontId="10" fillId="0" borderId="16" xfId="0" applyFont="1" applyBorder="1" applyAlignment="1">
      <alignment horizontal="left"/>
    </xf>
    <xf numFmtId="0" fontId="10" fillId="0" borderId="31" xfId="0" applyFont="1" applyBorder="1" applyAlignment="1">
      <alignment horizontal="left"/>
    </xf>
    <xf numFmtId="0" fontId="9" fillId="0" borderId="8" xfId="0" applyFont="1" applyBorder="1" applyAlignment="1">
      <alignment horizontal="left"/>
    </xf>
    <xf numFmtId="0" fontId="9" fillId="0" borderId="9" xfId="0" applyFont="1" applyBorder="1" applyAlignment="1">
      <alignment horizontal="left"/>
    </xf>
    <xf numFmtId="0" fontId="10" fillId="0" borderId="26" xfId="0" applyFont="1" applyBorder="1" applyAlignment="1">
      <alignment horizontal="left"/>
    </xf>
    <xf numFmtId="0" fontId="10" fillId="0" borderId="32" xfId="0" applyFont="1" applyBorder="1" applyAlignment="1">
      <alignment horizontal="left"/>
    </xf>
    <xf numFmtId="0" fontId="10" fillId="0" borderId="8" xfId="0" applyFont="1" applyBorder="1" applyAlignment="1">
      <alignment horizontal="left"/>
    </xf>
    <xf numFmtId="0" fontId="10" fillId="0" borderId="43"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10" fillId="0" borderId="27" xfId="0" applyFont="1" applyBorder="1" applyAlignment="1">
      <alignment horizontal="left"/>
    </xf>
    <xf numFmtId="0" fontId="10" fillId="0" borderId="28" xfId="0" applyFont="1" applyBorder="1" applyAlignment="1">
      <alignment horizontal="left"/>
    </xf>
    <xf numFmtId="0" fontId="5" fillId="0" borderId="8" xfId="0" applyFont="1" applyBorder="1" applyAlignment="1">
      <alignment horizontal="center"/>
    </xf>
    <xf numFmtId="0" fontId="5" fillId="0" borderId="9" xfId="0" applyFont="1" applyBorder="1" applyAlignment="1">
      <alignment horizontal="center"/>
    </xf>
    <xf numFmtId="0" fontId="4" fillId="0" borderId="0" xfId="0" applyFont="1" applyAlignment="1">
      <alignment horizontal="center" vertical="center" wrapText="1"/>
    </xf>
    <xf numFmtId="0" fontId="9" fillId="0" borderId="3" xfId="0" applyFont="1" applyBorder="1" applyAlignment="1">
      <alignment horizontal="left"/>
    </xf>
    <xf numFmtId="0" fontId="9" fillId="0" borderId="4" xfId="0" applyFont="1" applyBorder="1" applyAlignment="1">
      <alignment horizontal="left"/>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4"/>
  <sheetViews>
    <sheetView tabSelected="1" view="pageLayout" topLeftCell="A331" zoomScale="96" zoomScalePageLayoutView="96" workbookViewId="0">
      <selection activeCell="A339" sqref="A339:E339"/>
    </sheetView>
  </sheetViews>
  <sheetFormatPr baseColWidth="10" defaultRowHeight="15" x14ac:dyDescent="0.25"/>
  <cols>
    <col min="1" max="1" width="10.28515625" customWidth="1"/>
    <col min="2" max="2" width="31.5703125" customWidth="1"/>
    <col min="3" max="3" width="15.42578125" customWidth="1"/>
    <col min="4" max="4" width="17.42578125" customWidth="1"/>
    <col min="5" max="5" width="14.7109375" customWidth="1"/>
  </cols>
  <sheetData>
    <row r="1" spans="1:6" x14ac:dyDescent="0.25">
      <c r="A1" s="173" t="s">
        <v>101</v>
      </c>
      <c r="B1" s="173"/>
      <c r="C1" s="173"/>
      <c r="D1" s="173"/>
      <c r="E1" s="173"/>
    </row>
    <row r="2" spans="1:6" ht="6" customHeight="1" x14ac:dyDescent="0.25">
      <c r="A2" s="6"/>
      <c r="B2" s="6"/>
      <c r="C2" s="6"/>
      <c r="D2" s="6"/>
      <c r="E2" s="6"/>
    </row>
    <row r="3" spans="1:6" ht="40.5" customHeight="1" x14ac:dyDescent="0.25">
      <c r="A3" s="203" t="s">
        <v>209</v>
      </c>
      <c r="B3" s="203"/>
      <c r="C3" s="203"/>
      <c r="D3" s="203"/>
      <c r="E3" s="203"/>
    </row>
    <row r="4" spans="1:6" ht="8.25" customHeight="1" x14ac:dyDescent="0.25">
      <c r="A4" s="6"/>
      <c r="B4" s="6"/>
      <c r="C4" s="6"/>
      <c r="D4" s="6"/>
      <c r="E4" s="6"/>
    </row>
    <row r="5" spans="1:6" x14ac:dyDescent="0.25">
      <c r="A5" s="173" t="s">
        <v>0</v>
      </c>
      <c r="B5" s="173"/>
      <c r="C5" s="173"/>
      <c r="D5" s="173"/>
      <c r="E5" s="173"/>
      <c r="F5" s="5"/>
    </row>
    <row r="6" spans="1:6" x14ac:dyDescent="0.25">
      <c r="A6" s="2">
        <v>1111</v>
      </c>
      <c r="B6" s="3" t="s">
        <v>2</v>
      </c>
      <c r="C6" s="19"/>
      <c r="D6" s="19"/>
      <c r="E6" s="19"/>
      <c r="F6" s="1"/>
    </row>
    <row r="7" spans="1:6" s="77" customFormat="1" ht="5.25" customHeight="1" x14ac:dyDescent="0.25">
      <c r="A7" s="2"/>
      <c r="B7" s="3"/>
      <c r="C7" s="19"/>
      <c r="D7" s="19"/>
      <c r="E7" s="19"/>
      <c r="F7" s="1"/>
    </row>
    <row r="8" spans="1:6" s="77" customFormat="1" ht="23.25" customHeight="1" x14ac:dyDescent="0.25">
      <c r="A8" s="174" t="s">
        <v>166</v>
      </c>
      <c r="B8" s="174"/>
      <c r="C8" s="174"/>
      <c r="D8" s="174"/>
      <c r="E8" s="174"/>
      <c r="F8" s="1"/>
    </row>
    <row r="9" spans="1:6" ht="6" customHeight="1" thickBot="1" x14ac:dyDescent="0.3">
      <c r="A9" s="20"/>
      <c r="B9" s="20"/>
      <c r="C9" s="20"/>
      <c r="D9" s="20"/>
      <c r="E9" s="20"/>
    </row>
    <row r="10" spans="1:6" ht="15.75" thickBot="1" x14ac:dyDescent="0.3">
      <c r="A10" s="20"/>
      <c r="B10" s="21" t="s">
        <v>117</v>
      </c>
      <c r="C10" s="152" t="s">
        <v>155</v>
      </c>
      <c r="D10" s="154"/>
      <c r="E10" s="8" t="s">
        <v>1</v>
      </c>
    </row>
    <row r="11" spans="1:6" ht="15.75" thickBot="1" x14ac:dyDescent="0.3">
      <c r="A11" s="20"/>
      <c r="B11" s="22">
        <v>1111</v>
      </c>
      <c r="C11" s="214" t="s">
        <v>3</v>
      </c>
      <c r="D11" s="180"/>
      <c r="E11" s="23">
        <v>15779</v>
      </c>
    </row>
    <row r="12" spans="1:6" ht="15.75" thickBot="1" x14ac:dyDescent="0.3">
      <c r="A12" s="20"/>
      <c r="B12" s="152" t="s">
        <v>4</v>
      </c>
      <c r="C12" s="153"/>
      <c r="D12" s="154"/>
      <c r="E12" s="24">
        <f>SUM(E11)</f>
        <v>15779</v>
      </c>
    </row>
    <row r="13" spans="1:6" ht="8.25" customHeight="1" x14ac:dyDescent="0.25">
      <c r="A13" s="20"/>
      <c r="B13" s="20"/>
      <c r="C13" s="20"/>
      <c r="D13" s="20"/>
      <c r="E13" s="20"/>
    </row>
    <row r="14" spans="1:6" ht="13.5" customHeight="1" x14ac:dyDescent="0.25">
      <c r="A14" s="17">
        <v>1112</v>
      </c>
      <c r="B14" s="4" t="s">
        <v>5</v>
      </c>
      <c r="C14" s="20"/>
      <c r="D14" s="20"/>
      <c r="E14" s="20"/>
    </row>
    <row r="15" spans="1:6" s="77" customFormat="1" ht="6" customHeight="1" x14ac:dyDescent="0.25">
      <c r="A15" s="81"/>
      <c r="B15" s="4"/>
      <c r="C15" s="20"/>
      <c r="D15" s="20"/>
      <c r="E15" s="20"/>
    </row>
    <row r="16" spans="1:6" s="77" customFormat="1" ht="11.25" customHeight="1" x14ac:dyDescent="0.25">
      <c r="A16" s="174" t="s">
        <v>167</v>
      </c>
      <c r="B16" s="174"/>
      <c r="C16" s="174"/>
      <c r="D16" s="174"/>
      <c r="E16" s="174"/>
    </row>
    <row r="17" spans="1:5" ht="8.25" customHeight="1" thickBot="1" x14ac:dyDescent="0.3">
      <c r="A17" s="20"/>
      <c r="B17" s="20"/>
      <c r="C17" s="20"/>
      <c r="D17" s="20"/>
      <c r="E17" s="20"/>
    </row>
    <row r="18" spans="1:5" ht="15.75" thickBot="1" x14ac:dyDescent="0.3">
      <c r="A18" s="20"/>
      <c r="B18" s="152" t="s">
        <v>112</v>
      </c>
      <c r="C18" s="154"/>
      <c r="D18" s="21" t="s">
        <v>6</v>
      </c>
      <c r="E18" s="21" t="s">
        <v>1</v>
      </c>
    </row>
    <row r="19" spans="1:5" x14ac:dyDescent="0.25">
      <c r="A19" s="20"/>
      <c r="B19" s="158" t="s">
        <v>111</v>
      </c>
      <c r="C19" s="217"/>
      <c r="D19" s="9">
        <v>103344207</v>
      </c>
      <c r="E19" s="10">
        <v>25557.9</v>
      </c>
    </row>
    <row r="20" spans="1:5" x14ac:dyDescent="0.25">
      <c r="A20" s="20"/>
      <c r="B20" s="146" t="s">
        <v>113</v>
      </c>
      <c r="C20" s="181"/>
      <c r="D20" s="11">
        <v>97196184</v>
      </c>
      <c r="E20" s="12">
        <v>1.1499999999999999</v>
      </c>
    </row>
    <row r="21" spans="1:5" x14ac:dyDescent="0.25">
      <c r="A21" s="20"/>
      <c r="B21" s="146" t="s">
        <v>114</v>
      </c>
      <c r="C21" s="181"/>
      <c r="D21" s="11">
        <v>4053099461</v>
      </c>
      <c r="E21" s="12">
        <v>31559.9</v>
      </c>
    </row>
    <row r="22" spans="1:5" x14ac:dyDescent="0.25">
      <c r="A22" s="20"/>
      <c r="B22" s="146" t="s">
        <v>115</v>
      </c>
      <c r="C22" s="181"/>
      <c r="D22" s="11">
        <v>65503515987</v>
      </c>
      <c r="E22" s="12">
        <v>1919.12</v>
      </c>
    </row>
    <row r="23" spans="1:5" x14ac:dyDescent="0.25">
      <c r="A23" s="20"/>
      <c r="B23" s="146" t="s">
        <v>115</v>
      </c>
      <c r="C23" s="181"/>
      <c r="D23" s="11">
        <v>65503515939</v>
      </c>
      <c r="E23" s="12">
        <v>0</v>
      </c>
    </row>
    <row r="24" spans="1:5" x14ac:dyDescent="0.25">
      <c r="A24" s="20"/>
      <c r="B24" s="146" t="s">
        <v>115</v>
      </c>
      <c r="C24" s="181"/>
      <c r="D24" s="11">
        <v>65503516033</v>
      </c>
      <c r="E24" s="12">
        <v>47076390.960000001</v>
      </c>
    </row>
    <row r="25" spans="1:5" s="77" customFormat="1" x14ac:dyDescent="0.25">
      <c r="A25" s="20"/>
      <c r="B25" s="75" t="s">
        <v>159</v>
      </c>
      <c r="C25" s="76"/>
      <c r="D25" s="11">
        <v>641514</v>
      </c>
      <c r="E25" s="12">
        <v>459.33</v>
      </c>
    </row>
    <row r="26" spans="1:5" x14ac:dyDescent="0.25">
      <c r="A26" s="20"/>
      <c r="B26" s="146" t="s">
        <v>116</v>
      </c>
      <c r="C26" s="181"/>
      <c r="D26" s="11">
        <v>7228906</v>
      </c>
      <c r="E26" s="12">
        <v>1371391</v>
      </c>
    </row>
    <row r="27" spans="1:5" x14ac:dyDescent="0.25">
      <c r="A27" s="20"/>
      <c r="B27" s="146" t="s">
        <v>116</v>
      </c>
      <c r="C27" s="181"/>
      <c r="D27" s="11">
        <v>7084009</v>
      </c>
      <c r="E27" s="12">
        <v>1542197.08</v>
      </c>
    </row>
    <row r="28" spans="1:5" x14ac:dyDescent="0.25">
      <c r="A28" s="20"/>
      <c r="B28" s="146" t="s">
        <v>116</v>
      </c>
      <c r="C28" s="181"/>
      <c r="D28" s="11">
        <v>7178356</v>
      </c>
      <c r="E28" s="12">
        <v>0</v>
      </c>
    </row>
    <row r="29" spans="1:5" ht="15.75" thickBot="1" x14ac:dyDescent="0.3">
      <c r="A29" s="20"/>
      <c r="B29" s="155" t="s">
        <v>116</v>
      </c>
      <c r="C29" s="195"/>
      <c r="D29" s="13">
        <v>7367752</v>
      </c>
      <c r="E29" s="14">
        <v>2438.87</v>
      </c>
    </row>
    <row r="30" spans="1:5" ht="15.75" thickBot="1" x14ac:dyDescent="0.3">
      <c r="A30" s="20"/>
      <c r="B30" s="189" t="s">
        <v>4</v>
      </c>
      <c r="C30" s="190"/>
      <c r="D30" s="191"/>
      <c r="E30" s="15">
        <f>SUM(E19:E29)</f>
        <v>50051915.309999995</v>
      </c>
    </row>
    <row r="31" spans="1:5" ht="8.25" customHeight="1" x14ac:dyDescent="0.25">
      <c r="A31" s="20"/>
      <c r="B31" s="20"/>
      <c r="C31" s="20"/>
      <c r="D31" s="20"/>
      <c r="E31" s="20"/>
    </row>
    <row r="32" spans="1:5" ht="14.25" customHeight="1" x14ac:dyDescent="0.25">
      <c r="A32" s="17">
        <v>1122</v>
      </c>
      <c r="B32" s="4" t="s">
        <v>9</v>
      </c>
      <c r="C32" s="20"/>
      <c r="D32" s="20"/>
      <c r="E32" s="20"/>
    </row>
    <row r="33" spans="1:5" s="77" customFormat="1" ht="5.25" customHeight="1" x14ac:dyDescent="0.25">
      <c r="A33" s="81"/>
      <c r="B33" s="4"/>
      <c r="C33" s="20"/>
      <c r="D33" s="20"/>
      <c r="E33" s="20"/>
    </row>
    <row r="34" spans="1:5" s="77" customFormat="1" ht="25.5" customHeight="1" x14ac:dyDescent="0.25">
      <c r="A34" s="174" t="s">
        <v>168</v>
      </c>
      <c r="B34" s="174"/>
      <c r="C34" s="174"/>
      <c r="D34" s="174"/>
      <c r="E34" s="174"/>
    </row>
    <row r="35" spans="1:5" ht="8.25" customHeight="1" thickBot="1" x14ac:dyDescent="0.3">
      <c r="A35" s="20"/>
      <c r="B35" s="20"/>
      <c r="C35" s="20"/>
      <c r="D35" s="20"/>
      <c r="E35" s="20"/>
    </row>
    <row r="36" spans="1:5" ht="15.75" thickBot="1" x14ac:dyDescent="0.3">
      <c r="A36" s="20"/>
      <c r="B36" s="27" t="s">
        <v>10</v>
      </c>
      <c r="C36" s="21" t="s">
        <v>11</v>
      </c>
      <c r="D36" s="27" t="s">
        <v>12</v>
      </c>
      <c r="E36" s="27" t="s">
        <v>1</v>
      </c>
    </row>
    <row r="37" spans="1:5" x14ac:dyDescent="0.25">
      <c r="A37" s="20"/>
      <c r="B37" s="28" t="s">
        <v>153</v>
      </c>
      <c r="C37" s="29" t="s">
        <v>154</v>
      </c>
      <c r="D37" s="73" t="s">
        <v>158</v>
      </c>
      <c r="E37" s="30">
        <v>365866.71</v>
      </c>
    </row>
    <row r="38" spans="1:5" x14ac:dyDescent="0.25">
      <c r="A38" s="20"/>
      <c r="B38" s="31" t="s">
        <v>13</v>
      </c>
      <c r="C38" s="29" t="s">
        <v>223</v>
      </c>
      <c r="D38" s="32" t="s">
        <v>158</v>
      </c>
      <c r="E38" s="33">
        <v>1697.36</v>
      </c>
    </row>
    <row r="39" spans="1:5" ht="24.75" thickBot="1" x14ac:dyDescent="0.3">
      <c r="A39" s="20"/>
      <c r="B39" s="34" t="s">
        <v>156</v>
      </c>
      <c r="C39" s="29" t="s">
        <v>192</v>
      </c>
      <c r="D39" s="35" t="s">
        <v>158</v>
      </c>
      <c r="E39" s="36">
        <v>2773.92</v>
      </c>
    </row>
    <row r="40" spans="1:5" ht="15.75" thickBot="1" x14ac:dyDescent="0.3">
      <c r="A40" s="20"/>
      <c r="B40" s="152" t="s">
        <v>4</v>
      </c>
      <c r="C40" s="153"/>
      <c r="D40" s="154"/>
      <c r="E40" s="37">
        <f>SUM(E37:E39)</f>
        <v>370337.99</v>
      </c>
    </row>
    <row r="41" spans="1:5" ht="8.25" customHeight="1" x14ac:dyDescent="0.25">
      <c r="A41" s="20"/>
      <c r="B41" s="38"/>
      <c r="C41" s="38"/>
      <c r="D41" s="20"/>
      <c r="E41" s="20"/>
    </row>
    <row r="42" spans="1:5" ht="13.5" customHeight="1" x14ac:dyDescent="0.25">
      <c r="A42" s="17">
        <v>1123</v>
      </c>
      <c r="B42" s="18" t="s">
        <v>14</v>
      </c>
      <c r="C42" s="20"/>
      <c r="D42" s="20"/>
      <c r="E42" s="20"/>
    </row>
    <row r="43" spans="1:5" s="77" customFormat="1" ht="5.25" customHeight="1" x14ac:dyDescent="0.25">
      <c r="A43" s="81"/>
      <c r="B43" s="18"/>
      <c r="C43" s="20"/>
      <c r="D43" s="20"/>
      <c r="E43" s="20"/>
    </row>
    <row r="44" spans="1:5" s="77" customFormat="1" ht="26.25" customHeight="1" x14ac:dyDescent="0.25">
      <c r="A44" s="220" t="s">
        <v>169</v>
      </c>
      <c r="B44" s="220"/>
      <c r="C44" s="220"/>
      <c r="D44" s="220"/>
      <c r="E44" s="220"/>
    </row>
    <row r="45" spans="1:5" ht="6" customHeight="1" thickBot="1" x14ac:dyDescent="0.3">
      <c r="A45" s="20"/>
      <c r="B45" s="20"/>
      <c r="C45" s="20"/>
      <c r="D45" s="20"/>
      <c r="E45" s="20"/>
    </row>
    <row r="46" spans="1:5" ht="15.75" thickBot="1" x14ac:dyDescent="0.3">
      <c r="A46" s="20"/>
      <c r="B46" s="27" t="s">
        <v>10</v>
      </c>
      <c r="C46" s="21" t="s">
        <v>11</v>
      </c>
      <c r="D46" s="27" t="s">
        <v>12</v>
      </c>
      <c r="E46" s="27" t="s">
        <v>1</v>
      </c>
    </row>
    <row r="47" spans="1:5" ht="15.75" thickBot="1" x14ac:dyDescent="0.3">
      <c r="A47" s="20"/>
      <c r="B47" s="95" t="s">
        <v>193</v>
      </c>
      <c r="C47" s="103" t="s">
        <v>224</v>
      </c>
      <c r="D47" s="96" t="s">
        <v>206</v>
      </c>
      <c r="E47" s="115">
        <v>305.01</v>
      </c>
    </row>
    <row r="48" spans="1:5" s="111" customFormat="1" ht="27" x14ac:dyDescent="0.25">
      <c r="A48" s="20"/>
      <c r="B48" s="95" t="s">
        <v>225</v>
      </c>
      <c r="C48" s="103" t="s">
        <v>204</v>
      </c>
      <c r="D48" s="124" t="s">
        <v>226</v>
      </c>
      <c r="E48" s="115">
        <v>24000</v>
      </c>
    </row>
    <row r="49" spans="1:5" s="111" customFormat="1" ht="24" x14ac:dyDescent="0.25">
      <c r="A49" s="20"/>
      <c r="B49" s="78" t="s">
        <v>205</v>
      </c>
      <c r="C49" s="103" t="s">
        <v>204</v>
      </c>
      <c r="D49" s="96" t="s">
        <v>207</v>
      </c>
      <c r="E49" s="115">
        <v>684</v>
      </c>
    </row>
    <row r="50" spans="1:5" s="77" customFormat="1" ht="39" customHeight="1" thickBot="1" x14ac:dyDescent="0.3">
      <c r="A50" s="20"/>
      <c r="B50" s="94" t="s">
        <v>184</v>
      </c>
      <c r="C50" s="114" t="s">
        <v>189</v>
      </c>
      <c r="D50" s="113" t="s">
        <v>185</v>
      </c>
      <c r="E50" s="104">
        <v>58912.29</v>
      </c>
    </row>
    <row r="51" spans="1:5" ht="17.25" customHeight="1" thickBot="1" x14ac:dyDescent="0.3">
      <c r="A51" s="20"/>
      <c r="B51" s="152" t="s">
        <v>4</v>
      </c>
      <c r="C51" s="153"/>
      <c r="D51" s="154"/>
      <c r="E51" s="40">
        <f>SUM(E47:E50)</f>
        <v>83901.3</v>
      </c>
    </row>
    <row r="52" spans="1:5" s="77" customFormat="1" ht="6" customHeight="1" x14ac:dyDescent="0.25">
      <c r="A52" s="20"/>
      <c r="B52" s="62"/>
      <c r="C52" s="62"/>
      <c r="D52" s="62"/>
      <c r="E52" s="67"/>
    </row>
    <row r="53" spans="1:5" ht="19.5" customHeight="1" x14ac:dyDescent="0.25">
      <c r="A53" s="17">
        <v>1125</v>
      </c>
      <c r="B53" s="18" t="s">
        <v>15</v>
      </c>
      <c r="C53" s="20"/>
      <c r="D53" s="20"/>
      <c r="E53" s="20"/>
    </row>
    <row r="54" spans="1:5" s="77" customFormat="1" ht="5.25" customHeight="1" x14ac:dyDescent="0.25">
      <c r="A54" s="81"/>
      <c r="B54" s="18"/>
      <c r="C54" s="20"/>
      <c r="D54" s="20"/>
      <c r="E54" s="20"/>
    </row>
    <row r="55" spans="1:5" s="77" customFormat="1" ht="20.25" customHeight="1" x14ac:dyDescent="0.25">
      <c r="A55" s="174" t="s">
        <v>208</v>
      </c>
      <c r="B55" s="174"/>
      <c r="C55" s="174"/>
      <c r="D55" s="174"/>
      <c r="E55" s="174"/>
    </row>
    <row r="56" spans="1:5" ht="7.5" customHeight="1" thickBot="1" x14ac:dyDescent="0.3">
      <c r="A56" s="20"/>
      <c r="B56" s="20"/>
      <c r="C56" s="20"/>
      <c r="D56" s="20"/>
      <c r="E56" s="20"/>
    </row>
    <row r="57" spans="1:5" ht="15.75" thickBot="1" x14ac:dyDescent="0.3">
      <c r="A57" s="20"/>
      <c r="B57" s="152" t="s">
        <v>10</v>
      </c>
      <c r="C57" s="153"/>
      <c r="D57" s="154"/>
      <c r="E57" s="21" t="s">
        <v>1</v>
      </c>
    </row>
    <row r="58" spans="1:5" x14ac:dyDescent="0.25">
      <c r="A58" s="20"/>
      <c r="B58" s="196" t="s">
        <v>16</v>
      </c>
      <c r="C58" s="197"/>
      <c r="D58" s="198"/>
      <c r="E58" s="41">
        <v>0</v>
      </c>
    </row>
    <row r="59" spans="1:5" x14ac:dyDescent="0.25">
      <c r="A59" s="20"/>
      <c r="B59" s="146" t="s">
        <v>17</v>
      </c>
      <c r="C59" s="147"/>
      <c r="D59" s="148"/>
      <c r="E59" s="33">
        <v>0</v>
      </c>
    </row>
    <row r="60" spans="1:5" x14ac:dyDescent="0.25">
      <c r="A60" s="20"/>
      <c r="B60" s="146" t="s">
        <v>18</v>
      </c>
      <c r="C60" s="147"/>
      <c r="D60" s="148"/>
      <c r="E60" s="33">
        <v>0</v>
      </c>
    </row>
    <row r="61" spans="1:5" x14ac:dyDescent="0.25">
      <c r="A61" s="20"/>
      <c r="B61" s="146" t="s">
        <v>19</v>
      </c>
      <c r="C61" s="147"/>
      <c r="D61" s="148"/>
      <c r="E61" s="33">
        <v>0</v>
      </c>
    </row>
    <row r="62" spans="1:5" x14ac:dyDescent="0.25">
      <c r="A62" s="20"/>
      <c r="B62" s="146" t="s">
        <v>20</v>
      </c>
      <c r="C62" s="147"/>
      <c r="D62" s="148"/>
      <c r="E62" s="33">
        <v>15000</v>
      </c>
    </row>
    <row r="63" spans="1:5" x14ac:dyDescent="0.25">
      <c r="A63" s="20"/>
      <c r="B63" s="146" t="s">
        <v>21</v>
      </c>
      <c r="C63" s="147"/>
      <c r="D63" s="148"/>
      <c r="E63" s="33">
        <v>0</v>
      </c>
    </row>
    <row r="64" spans="1:5" x14ac:dyDescent="0.25">
      <c r="A64" s="20"/>
      <c r="B64" s="146" t="s">
        <v>22</v>
      </c>
      <c r="C64" s="147"/>
      <c r="D64" s="148"/>
      <c r="E64" s="33">
        <v>0</v>
      </c>
    </row>
    <row r="65" spans="1:5" x14ac:dyDescent="0.25">
      <c r="A65" s="20"/>
      <c r="B65" s="146" t="s">
        <v>23</v>
      </c>
      <c r="C65" s="147"/>
      <c r="D65" s="148"/>
      <c r="E65" s="33">
        <v>0</v>
      </c>
    </row>
    <row r="66" spans="1:5" s="77" customFormat="1" x14ac:dyDescent="0.25">
      <c r="A66" s="20"/>
      <c r="B66" s="146" t="s">
        <v>186</v>
      </c>
      <c r="C66" s="147"/>
      <c r="D66" s="148"/>
      <c r="E66" s="33">
        <v>0</v>
      </c>
    </row>
    <row r="67" spans="1:5" x14ac:dyDescent="0.25">
      <c r="A67" s="20"/>
      <c r="B67" s="146" t="s">
        <v>24</v>
      </c>
      <c r="C67" s="147"/>
      <c r="D67" s="148"/>
      <c r="E67" s="33">
        <v>0</v>
      </c>
    </row>
    <row r="68" spans="1:5" x14ac:dyDescent="0.25">
      <c r="A68" s="20"/>
      <c r="B68" s="146" t="s">
        <v>25</v>
      </c>
      <c r="C68" s="147"/>
      <c r="D68" s="148"/>
      <c r="E68" s="33">
        <v>0</v>
      </c>
    </row>
    <row r="69" spans="1:5" ht="15.75" thickBot="1" x14ac:dyDescent="0.3">
      <c r="A69" s="20"/>
      <c r="B69" s="155" t="s">
        <v>26</v>
      </c>
      <c r="C69" s="156"/>
      <c r="D69" s="157"/>
      <c r="E69" s="39">
        <v>0</v>
      </c>
    </row>
    <row r="70" spans="1:5" ht="15.75" thickBot="1" x14ac:dyDescent="0.3">
      <c r="A70" s="20"/>
      <c r="B70" s="152" t="s">
        <v>4</v>
      </c>
      <c r="C70" s="153"/>
      <c r="D70" s="154"/>
      <c r="E70" s="40">
        <f>SUM(E58:E69)</f>
        <v>15000</v>
      </c>
    </row>
    <row r="71" spans="1:5" ht="8.25" customHeight="1" x14ac:dyDescent="0.25">
      <c r="A71" s="20"/>
      <c r="B71" s="20"/>
      <c r="C71" s="20"/>
      <c r="D71" s="20"/>
      <c r="E71" s="20"/>
    </row>
    <row r="72" spans="1:5" ht="21" customHeight="1" x14ac:dyDescent="0.25">
      <c r="A72" s="17">
        <v>1129</v>
      </c>
      <c r="B72" s="4" t="s">
        <v>27</v>
      </c>
      <c r="C72" s="20"/>
      <c r="D72" s="20"/>
      <c r="E72" s="20"/>
    </row>
    <row r="73" spans="1:5" s="77" customFormat="1" ht="6" customHeight="1" x14ac:dyDescent="0.25">
      <c r="A73" s="81"/>
      <c r="B73" s="4"/>
      <c r="C73" s="20"/>
      <c r="D73" s="20"/>
      <c r="E73" s="20"/>
    </row>
    <row r="74" spans="1:5" s="77" customFormat="1" ht="42" customHeight="1" x14ac:dyDescent="0.25">
      <c r="A74" s="174" t="s">
        <v>170</v>
      </c>
      <c r="B74" s="174"/>
      <c r="C74" s="174"/>
      <c r="D74" s="174"/>
      <c r="E74" s="174"/>
    </row>
    <row r="75" spans="1:5" s="116" customFormat="1" ht="7.5" customHeight="1" thickBot="1" x14ac:dyDescent="0.3">
      <c r="A75" s="122"/>
      <c r="B75" s="122"/>
      <c r="C75" s="122"/>
      <c r="D75" s="122"/>
      <c r="E75" s="122"/>
    </row>
    <row r="76" spans="1:5" x14ac:dyDescent="0.25">
      <c r="A76" s="20"/>
      <c r="B76" s="239" t="s">
        <v>28</v>
      </c>
      <c r="C76" s="240"/>
      <c r="D76" s="240"/>
      <c r="E76" s="105" t="s">
        <v>1</v>
      </c>
    </row>
    <row r="77" spans="1:5" ht="15.75" thickBot="1" x14ac:dyDescent="0.3">
      <c r="A77" s="20"/>
      <c r="B77" s="215" t="s">
        <v>136</v>
      </c>
      <c r="C77" s="216"/>
      <c r="D77" s="216"/>
      <c r="E77" s="33">
        <v>21618.9</v>
      </c>
    </row>
    <row r="78" spans="1:5" ht="15.75" thickBot="1" x14ac:dyDescent="0.3">
      <c r="A78" s="20"/>
      <c r="B78" s="152" t="s">
        <v>4</v>
      </c>
      <c r="C78" s="153"/>
      <c r="D78" s="154"/>
      <c r="E78" s="37">
        <f>SUM(E77:E77)</f>
        <v>21618.9</v>
      </c>
    </row>
    <row r="79" spans="1:5" ht="6" customHeight="1" x14ac:dyDescent="0.25">
      <c r="A79" s="20"/>
      <c r="B79" s="20"/>
      <c r="C79" s="20"/>
      <c r="D79" s="20"/>
      <c r="E79" s="20"/>
    </row>
    <row r="80" spans="1:5" ht="19.5" customHeight="1" x14ac:dyDescent="0.25">
      <c r="A80" s="17">
        <v>1131</v>
      </c>
      <c r="B80" s="4" t="s">
        <v>29</v>
      </c>
      <c r="C80" s="20"/>
      <c r="D80" s="20"/>
      <c r="E80" s="20"/>
    </row>
    <row r="81" spans="1:5" s="77" customFormat="1" ht="5.25" customHeight="1" x14ac:dyDescent="0.25">
      <c r="A81" s="81"/>
      <c r="B81" s="4"/>
      <c r="C81" s="20"/>
      <c r="D81" s="20"/>
      <c r="E81" s="20"/>
    </row>
    <row r="82" spans="1:5" s="77" customFormat="1" ht="30.75" customHeight="1" x14ac:dyDescent="0.25">
      <c r="A82" s="174" t="s">
        <v>171</v>
      </c>
      <c r="B82" s="174"/>
      <c r="C82" s="174"/>
      <c r="D82" s="174"/>
      <c r="E82" s="174"/>
    </row>
    <row r="83" spans="1:5" s="77" customFormat="1" ht="7.5" customHeight="1" thickBot="1" x14ac:dyDescent="0.3">
      <c r="A83" s="82"/>
      <c r="B83" s="82"/>
      <c r="C83" s="82"/>
      <c r="D83" s="82"/>
      <c r="E83" s="82"/>
    </row>
    <row r="84" spans="1:5" ht="15.75" thickBot="1" x14ac:dyDescent="0.3">
      <c r="A84" s="20"/>
      <c r="B84" s="21" t="s">
        <v>28</v>
      </c>
      <c r="C84" s="21" t="s">
        <v>11</v>
      </c>
      <c r="D84" s="21" t="s">
        <v>12</v>
      </c>
      <c r="E84" s="21" t="s">
        <v>1</v>
      </c>
    </row>
    <row r="85" spans="1:5" s="93" customFormat="1" ht="18.75" customHeight="1" x14ac:dyDescent="0.25">
      <c r="A85" s="20"/>
      <c r="B85" s="141" t="s">
        <v>195</v>
      </c>
      <c r="C85" s="102" t="s">
        <v>224</v>
      </c>
      <c r="D85" s="125" t="s">
        <v>230</v>
      </c>
      <c r="E85" s="132">
        <v>34346.980000000003</v>
      </c>
    </row>
    <row r="86" spans="1:5" s="116" customFormat="1" ht="15.75" customHeight="1" x14ac:dyDescent="0.25">
      <c r="A86" s="20"/>
      <c r="B86" s="126" t="s">
        <v>227</v>
      </c>
      <c r="C86" s="103" t="s">
        <v>194</v>
      </c>
      <c r="D86" s="127" t="s">
        <v>196</v>
      </c>
      <c r="E86" s="129">
        <v>9561.09</v>
      </c>
    </row>
    <row r="87" spans="1:5" s="116" customFormat="1" ht="13.5" customHeight="1" x14ac:dyDescent="0.25">
      <c r="A87" s="20"/>
      <c r="B87" s="126" t="s">
        <v>228</v>
      </c>
      <c r="C87" s="103" t="s">
        <v>224</v>
      </c>
      <c r="D87" s="128" t="s">
        <v>231</v>
      </c>
      <c r="E87" s="129">
        <v>1140</v>
      </c>
    </row>
    <row r="88" spans="1:5" s="116" customFormat="1" ht="13.5" customHeight="1" thickBot="1" x14ac:dyDescent="0.3">
      <c r="A88" s="20"/>
      <c r="B88" s="123" t="s">
        <v>229</v>
      </c>
      <c r="C88" s="133" t="s">
        <v>224</v>
      </c>
      <c r="D88" s="131" t="s">
        <v>232</v>
      </c>
      <c r="E88" s="130">
        <v>217</v>
      </c>
    </row>
    <row r="89" spans="1:5" ht="15.75" thickBot="1" x14ac:dyDescent="0.3">
      <c r="A89" s="20"/>
      <c r="B89" s="192" t="s">
        <v>4</v>
      </c>
      <c r="C89" s="193"/>
      <c r="D89" s="194"/>
      <c r="E89" s="37">
        <f>SUM(E85:E88)</f>
        <v>45265.070000000007</v>
      </c>
    </row>
    <row r="90" spans="1:5" s="116" customFormat="1" ht="4.5" customHeight="1" x14ac:dyDescent="0.25">
      <c r="A90" s="20"/>
      <c r="B90" s="62"/>
      <c r="C90" s="62"/>
      <c r="D90" s="62"/>
      <c r="E90" s="67"/>
    </row>
    <row r="91" spans="1:5" x14ac:dyDescent="0.25">
      <c r="A91" s="17">
        <v>1151</v>
      </c>
      <c r="B91" s="4" t="s">
        <v>31</v>
      </c>
      <c r="C91" s="20"/>
      <c r="D91" s="20"/>
      <c r="E91" s="20"/>
    </row>
    <row r="92" spans="1:5" s="77" customFormat="1" ht="6.75" customHeight="1" x14ac:dyDescent="0.25">
      <c r="A92" s="81"/>
      <c r="B92" s="4"/>
      <c r="C92" s="20"/>
      <c r="D92" s="20"/>
      <c r="E92" s="20"/>
    </row>
    <row r="93" spans="1:5" s="77" customFormat="1" ht="26.25" customHeight="1" x14ac:dyDescent="0.25">
      <c r="A93" s="174" t="s">
        <v>172</v>
      </c>
      <c r="B93" s="174"/>
      <c r="C93" s="174"/>
      <c r="D93" s="174"/>
      <c r="E93" s="174"/>
    </row>
    <row r="94" spans="1:5" ht="5.25" customHeight="1" thickBot="1" x14ac:dyDescent="0.3">
      <c r="A94" s="20"/>
      <c r="B94" s="20"/>
      <c r="C94" s="20"/>
      <c r="D94" s="20"/>
      <c r="E94" s="20"/>
    </row>
    <row r="95" spans="1:5" ht="15.75" thickBot="1" x14ac:dyDescent="0.3">
      <c r="A95" s="20"/>
      <c r="B95" s="152" t="s">
        <v>30</v>
      </c>
      <c r="C95" s="153"/>
      <c r="D95" s="154"/>
      <c r="E95" s="21" t="s">
        <v>1</v>
      </c>
    </row>
    <row r="96" spans="1:5" ht="15.75" thickBot="1" x14ac:dyDescent="0.3">
      <c r="A96" s="20"/>
      <c r="B96" s="178" t="s">
        <v>32</v>
      </c>
      <c r="C96" s="179"/>
      <c r="D96" s="180"/>
      <c r="E96" s="43">
        <v>1297635.93</v>
      </c>
    </row>
    <row r="97" spans="1:5" ht="15.75" thickBot="1" x14ac:dyDescent="0.3">
      <c r="A97" s="20"/>
      <c r="B97" s="170" t="s">
        <v>4</v>
      </c>
      <c r="C97" s="171"/>
      <c r="D97" s="172"/>
      <c r="E97" s="40">
        <f>SUM(E96)</f>
        <v>1297635.93</v>
      </c>
    </row>
    <row r="98" spans="1:5" ht="6.75" customHeight="1" x14ac:dyDescent="0.25">
      <c r="A98" s="20"/>
      <c r="B98" s="20"/>
      <c r="C98" s="20"/>
      <c r="D98" s="20"/>
      <c r="E98" s="20"/>
    </row>
    <row r="99" spans="1:5" ht="13.5" customHeight="1" x14ac:dyDescent="0.25">
      <c r="A99" s="173" t="s">
        <v>33</v>
      </c>
      <c r="B99" s="173"/>
      <c r="C99" s="173"/>
      <c r="D99" s="173"/>
      <c r="E99" s="173"/>
    </row>
    <row r="100" spans="1:5" ht="6.75" customHeight="1" x14ac:dyDescent="0.25">
      <c r="A100" s="20"/>
      <c r="B100" s="20"/>
      <c r="C100" s="20"/>
      <c r="D100" s="20"/>
      <c r="E100" s="20"/>
    </row>
    <row r="101" spans="1:5" ht="26.25" customHeight="1" x14ac:dyDescent="0.25">
      <c r="A101" s="174" t="s">
        <v>110</v>
      </c>
      <c r="B101" s="174"/>
      <c r="C101" s="174"/>
      <c r="D101" s="174"/>
      <c r="E101" s="174"/>
    </row>
    <row r="102" spans="1:5" ht="6.75" customHeight="1" x14ac:dyDescent="0.25">
      <c r="A102" s="20"/>
      <c r="B102" s="20"/>
      <c r="C102" s="20"/>
      <c r="D102" s="20"/>
      <c r="E102" s="20"/>
    </row>
    <row r="103" spans="1:5" x14ac:dyDescent="0.25">
      <c r="A103" s="17">
        <v>1241</v>
      </c>
      <c r="B103" s="4" t="s">
        <v>35</v>
      </c>
      <c r="C103" s="20"/>
      <c r="D103" s="20"/>
      <c r="E103" s="20"/>
    </row>
    <row r="104" spans="1:5" s="77" customFormat="1" ht="3.75" customHeight="1" x14ac:dyDescent="0.25">
      <c r="A104" s="81"/>
      <c r="B104" s="4"/>
      <c r="C104" s="20"/>
      <c r="D104" s="20"/>
      <c r="E104" s="20"/>
    </row>
    <row r="105" spans="1:5" s="77" customFormat="1" ht="49.5" customHeight="1" x14ac:dyDescent="0.25">
      <c r="A105" s="174" t="s">
        <v>173</v>
      </c>
      <c r="B105" s="174"/>
      <c r="C105" s="174"/>
      <c r="D105" s="174"/>
      <c r="E105" s="174"/>
    </row>
    <row r="106" spans="1:5" ht="8.25" customHeight="1" thickBot="1" x14ac:dyDescent="0.3">
      <c r="A106" s="20"/>
      <c r="B106" s="20"/>
      <c r="C106" s="20"/>
      <c r="D106" s="20"/>
      <c r="E106" s="20"/>
    </row>
    <row r="107" spans="1:5" ht="15.75" thickBot="1" x14ac:dyDescent="0.3">
      <c r="A107" s="20"/>
      <c r="B107" s="21" t="s">
        <v>117</v>
      </c>
      <c r="C107" s="153" t="s">
        <v>118</v>
      </c>
      <c r="D107" s="154"/>
      <c r="E107" s="21" t="s">
        <v>1</v>
      </c>
    </row>
    <row r="108" spans="1:5" x14ac:dyDescent="0.25">
      <c r="A108" s="20"/>
      <c r="B108" s="44" t="s">
        <v>122</v>
      </c>
      <c r="C108" s="204" t="s">
        <v>36</v>
      </c>
      <c r="D108" s="205"/>
      <c r="E108" s="45">
        <v>2663349.38</v>
      </c>
    </row>
    <row r="109" spans="1:5" x14ac:dyDescent="0.25">
      <c r="A109" s="20"/>
      <c r="B109" s="46" t="s">
        <v>123</v>
      </c>
      <c r="C109" s="206" t="s">
        <v>37</v>
      </c>
      <c r="D109" s="207"/>
      <c r="E109" s="47">
        <v>827513.97</v>
      </c>
    </row>
    <row r="110" spans="1:5" x14ac:dyDescent="0.25">
      <c r="A110" s="20"/>
      <c r="B110" s="46" t="s">
        <v>124</v>
      </c>
      <c r="C110" s="208" t="s">
        <v>67</v>
      </c>
      <c r="D110" s="209"/>
      <c r="E110" s="47">
        <v>5728632.1699999999</v>
      </c>
    </row>
    <row r="111" spans="1:5" ht="15.75" thickBot="1" x14ac:dyDescent="0.3">
      <c r="A111" s="20"/>
      <c r="B111" s="48" t="s">
        <v>125</v>
      </c>
      <c r="C111" s="150" t="s">
        <v>120</v>
      </c>
      <c r="D111" s="151"/>
      <c r="E111" s="47">
        <v>2012969.06</v>
      </c>
    </row>
    <row r="112" spans="1:5" ht="15.75" thickBot="1" x14ac:dyDescent="0.3">
      <c r="A112" s="20"/>
      <c r="B112" s="152" t="s">
        <v>4</v>
      </c>
      <c r="C112" s="153"/>
      <c r="D112" s="154"/>
      <c r="E112" s="40">
        <f>SUM(E108:E111)</f>
        <v>11232464.58</v>
      </c>
    </row>
    <row r="113" spans="1:7" ht="7.5" customHeight="1" x14ac:dyDescent="0.25">
      <c r="A113" s="20"/>
      <c r="B113" s="20"/>
      <c r="C113" s="20"/>
      <c r="D113" s="20"/>
      <c r="E113" s="20"/>
    </row>
    <row r="114" spans="1:7" x14ac:dyDescent="0.25">
      <c r="A114" s="17">
        <v>1242</v>
      </c>
      <c r="B114" s="4" t="s">
        <v>38</v>
      </c>
      <c r="C114" s="20"/>
      <c r="D114" s="20"/>
      <c r="E114" s="20"/>
    </row>
    <row r="115" spans="1:7" s="77" customFormat="1" ht="3" customHeight="1" x14ac:dyDescent="0.25">
      <c r="A115" s="81"/>
      <c r="B115" s="4"/>
      <c r="C115" s="20"/>
      <c r="D115" s="20"/>
      <c r="E115" s="20"/>
    </row>
    <row r="116" spans="1:7" s="77" customFormat="1" ht="23.25" customHeight="1" x14ac:dyDescent="0.25">
      <c r="A116" s="174" t="s">
        <v>174</v>
      </c>
      <c r="B116" s="174"/>
      <c r="C116" s="174"/>
      <c r="D116" s="174"/>
      <c r="E116" s="174"/>
    </row>
    <row r="117" spans="1:7" ht="6.75" customHeight="1" thickBot="1" x14ac:dyDescent="0.3">
      <c r="A117" s="20"/>
      <c r="B117" s="20"/>
      <c r="C117" s="20"/>
      <c r="D117" s="20"/>
      <c r="E117" s="20"/>
    </row>
    <row r="118" spans="1:7" ht="15.75" thickBot="1" x14ac:dyDescent="0.3">
      <c r="A118" s="20"/>
      <c r="B118" s="21" t="s">
        <v>117</v>
      </c>
      <c r="C118" s="153" t="s">
        <v>118</v>
      </c>
      <c r="D118" s="154"/>
      <c r="E118" s="21" t="s">
        <v>1</v>
      </c>
    </row>
    <row r="119" spans="1:7" x14ac:dyDescent="0.25">
      <c r="A119" s="20"/>
      <c r="B119" s="44" t="s">
        <v>126</v>
      </c>
      <c r="C119" s="223" t="s">
        <v>39</v>
      </c>
      <c r="D119" s="224"/>
      <c r="E119" s="49">
        <v>816207.38</v>
      </c>
      <c r="F119" s="225"/>
      <c r="G119" s="225"/>
    </row>
    <row r="120" spans="1:7" x14ac:dyDescent="0.25">
      <c r="A120" s="20"/>
      <c r="B120" s="46" t="s">
        <v>127</v>
      </c>
      <c r="C120" s="228" t="s">
        <v>40</v>
      </c>
      <c r="D120" s="206"/>
      <c r="E120" s="47">
        <v>533786.34</v>
      </c>
      <c r="F120" s="225"/>
      <c r="G120" s="225"/>
    </row>
    <row r="121" spans="1:7" x14ac:dyDescent="0.25">
      <c r="A121" s="20"/>
      <c r="B121" s="46" t="s">
        <v>128</v>
      </c>
      <c r="C121" s="235" t="s">
        <v>41</v>
      </c>
      <c r="D121" s="236"/>
      <c r="E121" s="47">
        <v>226464.27</v>
      </c>
      <c r="F121" s="225"/>
      <c r="G121" s="225"/>
    </row>
    <row r="122" spans="1:7" ht="15.75" thickBot="1" x14ac:dyDescent="0.3">
      <c r="A122" s="20"/>
      <c r="B122" s="48" t="s">
        <v>129</v>
      </c>
      <c r="C122" s="237" t="s">
        <v>42</v>
      </c>
      <c r="D122" s="238"/>
      <c r="E122" s="50">
        <v>1799465.91</v>
      </c>
      <c r="F122" s="225"/>
      <c r="G122" s="225"/>
    </row>
    <row r="123" spans="1:7" ht="15.75" thickBot="1" x14ac:dyDescent="0.3">
      <c r="A123" s="20"/>
      <c r="B123" s="152" t="s">
        <v>4</v>
      </c>
      <c r="C123" s="153"/>
      <c r="D123" s="154"/>
      <c r="E123" s="37">
        <f>SUM(E119:E122)</f>
        <v>3375923.9</v>
      </c>
    </row>
    <row r="124" spans="1:7" s="111" customFormat="1" ht="6.75" customHeight="1" x14ac:dyDescent="0.25">
      <c r="A124" s="20"/>
      <c r="B124" s="62"/>
      <c r="C124" s="62"/>
      <c r="D124" s="62"/>
      <c r="E124" s="67"/>
    </row>
    <row r="125" spans="1:7" x14ac:dyDescent="0.25">
      <c r="A125" s="17">
        <v>1243</v>
      </c>
      <c r="B125" s="4" t="s">
        <v>43</v>
      </c>
      <c r="C125" s="20"/>
      <c r="D125" s="20"/>
      <c r="E125" s="20"/>
    </row>
    <row r="126" spans="1:7" s="77" customFormat="1" ht="6.75" customHeight="1" x14ac:dyDescent="0.25">
      <c r="A126" s="81"/>
      <c r="B126" s="4"/>
      <c r="C126" s="20"/>
      <c r="D126" s="20"/>
      <c r="E126" s="20"/>
    </row>
    <row r="127" spans="1:7" s="77" customFormat="1" ht="39" customHeight="1" x14ac:dyDescent="0.25">
      <c r="A127" s="174" t="s">
        <v>175</v>
      </c>
      <c r="B127" s="174"/>
      <c r="C127" s="174"/>
      <c r="D127" s="174"/>
      <c r="E127" s="174"/>
    </row>
    <row r="128" spans="1:7" ht="5.25" customHeight="1" thickBot="1" x14ac:dyDescent="0.3">
      <c r="A128" s="20"/>
      <c r="B128" s="20"/>
      <c r="C128" s="20"/>
      <c r="D128" s="20"/>
      <c r="E128" s="20"/>
    </row>
    <row r="129" spans="1:5" ht="15.75" thickBot="1" x14ac:dyDescent="0.3">
      <c r="A129" s="20"/>
      <c r="B129" s="21" t="s">
        <v>117</v>
      </c>
      <c r="C129" s="153" t="s">
        <v>118</v>
      </c>
      <c r="D129" s="154"/>
      <c r="E129" s="21" t="s">
        <v>1</v>
      </c>
    </row>
    <row r="130" spans="1:5" ht="15.75" thickBot="1" x14ac:dyDescent="0.3">
      <c r="A130" s="20"/>
      <c r="B130" s="51" t="s">
        <v>126</v>
      </c>
      <c r="C130" s="199" t="s">
        <v>44</v>
      </c>
      <c r="D130" s="200"/>
      <c r="E130" s="52">
        <v>1593280.8</v>
      </c>
    </row>
    <row r="131" spans="1:5" ht="15.75" thickBot="1" x14ac:dyDescent="0.3">
      <c r="A131" s="20"/>
      <c r="B131" s="152" t="s">
        <v>4</v>
      </c>
      <c r="C131" s="153"/>
      <c r="D131" s="154"/>
      <c r="E131" s="40">
        <f>SUM(E130)</f>
        <v>1593280.8</v>
      </c>
    </row>
    <row r="132" spans="1:5" ht="6.75" customHeight="1" x14ac:dyDescent="0.25">
      <c r="A132" s="20"/>
      <c r="B132" s="20"/>
      <c r="C132" s="20"/>
      <c r="D132" s="20"/>
      <c r="E132" s="20"/>
    </row>
    <row r="133" spans="1:5" x14ac:dyDescent="0.25">
      <c r="A133" s="17">
        <v>1244</v>
      </c>
      <c r="B133" s="4" t="s">
        <v>47</v>
      </c>
      <c r="C133" s="20"/>
      <c r="D133" s="20"/>
      <c r="E133" s="20"/>
    </row>
    <row r="134" spans="1:5" s="77" customFormat="1" ht="3.75" customHeight="1" x14ac:dyDescent="0.25">
      <c r="A134" s="81"/>
      <c r="B134" s="4"/>
      <c r="C134" s="20"/>
      <c r="D134" s="20"/>
      <c r="E134" s="20"/>
    </row>
    <row r="135" spans="1:5" s="77" customFormat="1" ht="27" customHeight="1" x14ac:dyDescent="0.25">
      <c r="A135" s="174" t="s">
        <v>176</v>
      </c>
      <c r="B135" s="174"/>
      <c r="C135" s="174"/>
      <c r="D135" s="174"/>
      <c r="E135" s="174"/>
    </row>
    <row r="136" spans="1:5" s="77" customFormat="1" ht="8.25" customHeight="1" thickBot="1" x14ac:dyDescent="0.3">
      <c r="A136" s="83"/>
      <c r="B136" s="83"/>
      <c r="C136" s="83"/>
      <c r="D136" s="83"/>
      <c r="E136" s="83"/>
    </row>
    <row r="137" spans="1:5" ht="15.75" thickBot="1" x14ac:dyDescent="0.3">
      <c r="A137" s="20"/>
      <c r="B137" s="21" t="s">
        <v>117</v>
      </c>
      <c r="C137" s="153" t="s">
        <v>118</v>
      </c>
      <c r="D137" s="154"/>
      <c r="E137" s="21" t="s">
        <v>1</v>
      </c>
    </row>
    <row r="138" spans="1:5" x14ac:dyDescent="0.25">
      <c r="A138" s="20"/>
      <c r="B138" s="44" t="s">
        <v>130</v>
      </c>
      <c r="C138" s="223" t="s">
        <v>45</v>
      </c>
      <c r="D138" s="224"/>
      <c r="E138" s="53">
        <v>10281605.48</v>
      </c>
    </row>
    <row r="139" spans="1:5" x14ac:dyDescent="0.25">
      <c r="A139" s="20"/>
      <c r="B139" s="46" t="s">
        <v>131</v>
      </c>
      <c r="C139" s="228" t="s">
        <v>46</v>
      </c>
      <c r="D139" s="206"/>
      <c r="E139" s="54">
        <v>94969.2</v>
      </c>
    </row>
    <row r="140" spans="1:5" ht="15.75" thickBot="1" x14ac:dyDescent="0.3">
      <c r="A140" s="20"/>
      <c r="B140" s="192" t="s">
        <v>4</v>
      </c>
      <c r="C140" s="193"/>
      <c r="D140" s="194"/>
      <c r="E140" s="37">
        <f>SUM(E138:E139)</f>
        <v>10376574.68</v>
      </c>
    </row>
    <row r="141" spans="1:5" ht="15" customHeight="1" x14ac:dyDescent="0.25">
      <c r="A141" s="20"/>
      <c r="B141" s="20"/>
      <c r="C141" s="20"/>
      <c r="D141" s="20"/>
      <c r="E141" s="20"/>
    </row>
    <row r="142" spans="1:5" ht="17.25" customHeight="1" x14ac:dyDescent="0.25">
      <c r="A142" s="17">
        <v>1246</v>
      </c>
      <c r="B142" s="4" t="s">
        <v>48</v>
      </c>
      <c r="C142" s="20"/>
      <c r="D142" s="20"/>
      <c r="E142" s="20"/>
    </row>
    <row r="143" spans="1:5" s="77" customFormat="1" ht="3" customHeight="1" x14ac:dyDescent="0.25">
      <c r="A143" s="81"/>
      <c r="B143" s="4"/>
      <c r="C143" s="20"/>
      <c r="D143" s="20"/>
      <c r="E143" s="20"/>
    </row>
    <row r="144" spans="1:5" s="77" customFormat="1" ht="27.75" customHeight="1" x14ac:dyDescent="0.25">
      <c r="A144" s="174" t="s">
        <v>177</v>
      </c>
      <c r="B144" s="174"/>
      <c r="C144" s="174"/>
      <c r="D144" s="174"/>
      <c r="E144" s="174"/>
    </row>
    <row r="145" spans="1:5" s="77" customFormat="1" ht="6.75" customHeight="1" thickBot="1" x14ac:dyDescent="0.3">
      <c r="A145" s="83"/>
      <c r="B145" s="83"/>
      <c r="C145" s="83"/>
      <c r="D145" s="83"/>
      <c r="E145" s="83"/>
    </row>
    <row r="146" spans="1:5" ht="15.75" thickBot="1" x14ac:dyDescent="0.3">
      <c r="A146" s="20"/>
      <c r="B146" s="21" t="s">
        <v>117</v>
      </c>
      <c r="C146" s="153" t="s">
        <v>118</v>
      </c>
      <c r="D146" s="154"/>
      <c r="E146" s="21" t="s">
        <v>1</v>
      </c>
    </row>
    <row r="147" spans="1:5" x14ac:dyDescent="0.25">
      <c r="A147" s="20"/>
      <c r="B147" s="44" t="s">
        <v>132</v>
      </c>
      <c r="C147" s="241" t="s">
        <v>49</v>
      </c>
      <c r="D147" s="242"/>
      <c r="E147" s="53">
        <v>170057.31</v>
      </c>
    </row>
    <row r="148" spans="1:5" x14ac:dyDescent="0.25">
      <c r="A148" s="20"/>
      <c r="B148" s="46" t="s">
        <v>133</v>
      </c>
      <c r="C148" s="228" t="s">
        <v>50</v>
      </c>
      <c r="D148" s="229"/>
      <c r="E148" s="54">
        <v>209129.54</v>
      </c>
    </row>
    <row r="149" spans="1:5" x14ac:dyDescent="0.25">
      <c r="A149" s="20"/>
      <c r="B149" s="46" t="s">
        <v>134</v>
      </c>
      <c r="C149" s="228" t="s">
        <v>51</v>
      </c>
      <c r="D149" s="229"/>
      <c r="E149" s="54">
        <v>515430.63</v>
      </c>
    </row>
    <row r="150" spans="1:5" ht="15.75" thickBot="1" x14ac:dyDescent="0.3">
      <c r="A150" s="20"/>
      <c r="B150" s="48" t="s">
        <v>135</v>
      </c>
      <c r="C150" s="149" t="s">
        <v>52</v>
      </c>
      <c r="D150" s="230"/>
      <c r="E150" s="55">
        <v>52636.160000000003</v>
      </c>
    </row>
    <row r="151" spans="1:5" ht="15.75" thickBot="1" x14ac:dyDescent="0.3">
      <c r="A151" s="20"/>
      <c r="B151" s="152" t="s">
        <v>4</v>
      </c>
      <c r="C151" s="153"/>
      <c r="D151" s="154"/>
      <c r="E151" s="37">
        <f>SUM(E147:E150)</f>
        <v>947253.64</v>
      </c>
    </row>
    <row r="152" spans="1:5" ht="5.25" customHeight="1" x14ac:dyDescent="0.25">
      <c r="A152" s="20"/>
      <c r="B152" s="20"/>
      <c r="C152" s="20"/>
      <c r="D152" s="20"/>
      <c r="E152" s="20"/>
    </row>
    <row r="153" spans="1:5" x14ac:dyDescent="0.25">
      <c r="A153" s="17">
        <v>1251</v>
      </c>
      <c r="B153" s="4" t="s">
        <v>53</v>
      </c>
      <c r="C153" s="20"/>
      <c r="D153" s="20"/>
      <c r="E153" s="20"/>
    </row>
    <row r="154" spans="1:5" s="77" customFormat="1" ht="4.5" customHeight="1" x14ac:dyDescent="0.25">
      <c r="A154" s="81"/>
      <c r="B154" s="4"/>
      <c r="C154" s="20"/>
      <c r="D154" s="20"/>
      <c r="E154" s="20"/>
    </row>
    <row r="155" spans="1:5" s="77" customFormat="1" ht="24.75" customHeight="1" x14ac:dyDescent="0.25">
      <c r="A155" s="174" t="s">
        <v>178</v>
      </c>
      <c r="B155" s="174"/>
      <c r="C155" s="174"/>
      <c r="D155" s="174"/>
      <c r="E155" s="174"/>
    </row>
    <row r="156" spans="1:5" s="77" customFormat="1" ht="8.25" customHeight="1" thickBot="1" x14ac:dyDescent="0.3">
      <c r="A156" s="83"/>
      <c r="B156" s="83"/>
      <c r="C156" s="83"/>
      <c r="D156" s="83"/>
      <c r="E156" s="83"/>
    </row>
    <row r="157" spans="1:5" ht="15.75" thickBot="1" x14ac:dyDescent="0.3">
      <c r="A157" s="20"/>
      <c r="B157" s="21" t="s">
        <v>117</v>
      </c>
      <c r="C157" s="153" t="s">
        <v>118</v>
      </c>
      <c r="D157" s="154"/>
      <c r="E157" s="21" t="s">
        <v>1</v>
      </c>
    </row>
    <row r="158" spans="1:5" ht="15.75" thickBot="1" x14ac:dyDescent="0.3">
      <c r="A158" s="20"/>
      <c r="B158" s="56">
        <v>1251.01</v>
      </c>
      <c r="C158" s="231" t="s">
        <v>54</v>
      </c>
      <c r="D158" s="232"/>
      <c r="E158" s="52">
        <v>2220473.08</v>
      </c>
    </row>
    <row r="159" spans="1:5" ht="15.75" thickBot="1" x14ac:dyDescent="0.3">
      <c r="A159" s="20"/>
      <c r="B159" s="152" t="s">
        <v>4</v>
      </c>
      <c r="C159" s="153"/>
      <c r="D159" s="154"/>
      <c r="E159" s="40">
        <f>SUM(E158)</f>
        <v>2220473.08</v>
      </c>
    </row>
    <row r="160" spans="1:5" ht="6" customHeight="1" x14ac:dyDescent="0.25">
      <c r="A160" s="20"/>
      <c r="B160" s="20"/>
      <c r="C160" s="20"/>
      <c r="D160" s="20"/>
      <c r="E160" s="57"/>
    </row>
    <row r="161" spans="1:8" ht="19.5" customHeight="1" x14ac:dyDescent="0.25">
      <c r="A161" s="138">
        <v>1263</v>
      </c>
      <c r="B161" s="139" t="s">
        <v>55</v>
      </c>
      <c r="C161" s="140"/>
      <c r="D161" s="20"/>
      <c r="E161" s="57"/>
    </row>
    <row r="162" spans="1:8" s="77" customFormat="1" ht="7.5" customHeight="1" x14ac:dyDescent="0.25">
      <c r="A162" s="81"/>
      <c r="B162" s="4"/>
      <c r="C162" s="20"/>
      <c r="D162" s="20"/>
      <c r="E162" s="57"/>
    </row>
    <row r="163" spans="1:8" s="77" customFormat="1" ht="27.75" customHeight="1" x14ac:dyDescent="0.25">
      <c r="A163" s="174" t="s">
        <v>179</v>
      </c>
      <c r="B163" s="174"/>
      <c r="C163" s="174"/>
      <c r="D163" s="174"/>
      <c r="E163" s="174"/>
    </row>
    <row r="164" spans="1:8" s="77" customFormat="1" ht="4.5" customHeight="1" thickBot="1" x14ac:dyDescent="0.3">
      <c r="A164" s="83"/>
      <c r="B164" s="83"/>
      <c r="C164" s="83"/>
      <c r="D164" s="83"/>
      <c r="E164" s="83"/>
    </row>
    <row r="165" spans="1:8" ht="15.75" thickBot="1" x14ac:dyDescent="0.3">
      <c r="A165" s="25"/>
      <c r="B165" s="21" t="s">
        <v>117</v>
      </c>
      <c r="C165" s="153" t="s">
        <v>118</v>
      </c>
      <c r="D165" s="154"/>
      <c r="E165" s="58" t="s">
        <v>1</v>
      </c>
    </row>
    <row r="166" spans="1:8" x14ac:dyDescent="0.25">
      <c r="A166" s="25"/>
      <c r="B166" s="22">
        <v>1263.0999999999999</v>
      </c>
      <c r="C166" s="226" t="s">
        <v>56</v>
      </c>
      <c r="D166" s="226"/>
      <c r="E166" s="59">
        <v>1544095.62</v>
      </c>
      <c r="G166" s="225"/>
      <c r="H166" s="225"/>
    </row>
    <row r="167" spans="1:8" x14ac:dyDescent="0.25">
      <c r="A167" s="25"/>
      <c r="B167" s="60">
        <v>1263.2</v>
      </c>
      <c r="C167" s="16" t="s">
        <v>57</v>
      </c>
      <c r="D167" s="16"/>
      <c r="E167" s="54">
        <v>3717808.87</v>
      </c>
      <c r="G167" s="7"/>
      <c r="H167" s="7"/>
    </row>
    <row r="168" spans="1:8" ht="14.25" customHeight="1" x14ac:dyDescent="0.25">
      <c r="A168" s="20"/>
      <c r="B168" s="60">
        <v>1263.4000000000001</v>
      </c>
      <c r="C168" s="72" t="s">
        <v>119</v>
      </c>
      <c r="D168" s="16"/>
      <c r="E168" s="54">
        <v>8988385.75</v>
      </c>
      <c r="G168" s="7"/>
      <c r="H168" s="7"/>
    </row>
    <row r="169" spans="1:8" ht="14.25" customHeight="1" x14ac:dyDescent="0.25">
      <c r="A169" s="20"/>
      <c r="B169" s="60">
        <v>1263.5</v>
      </c>
      <c r="C169" s="16" t="s">
        <v>58</v>
      </c>
      <c r="D169" s="16"/>
      <c r="E169" s="54">
        <v>174530.26</v>
      </c>
      <c r="G169" s="7"/>
      <c r="H169" s="7"/>
    </row>
    <row r="170" spans="1:8" ht="14.25" customHeight="1" x14ac:dyDescent="0.25">
      <c r="A170" s="20"/>
      <c r="B170" s="60">
        <v>1263.5999999999999</v>
      </c>
      <c r="C170" s="16" t="s">
        <v>121</v>
      </c>
      <c r="D170" s="16"/>
      <c r="E170" s="54">
        <v>299680.23</v>
      </c>
      <c r="G170" s="7"/>
      <c r="H170" s="7"/>
    </row>
    <row r="171" spans="1:8" ht="14.25" customHeight="1" thickBot="1" x14ac:dyDescent="0.3">
      <c r="A171" s="20"/>
      <c r="B171" s="61">
        <v>1263.7</v>
      </c>
      <c r="C171" s="227" t="s">
        <v>59</v>
      </c>
      <c r="D171" s="227"/>
      <c r="E171" s="55">
        <v>607125.04</v>
      </c>
      <c r="G171" s="225"/>
      <c r="H171" s="225"/>
    </row>
    <row r="172" spans="1:8" ht="15.75" thickBot="1" x14ac:dyDescent="0.3">
      <c r="A172" s="20"/>
      <c r="B172" s="152" t="s">
        <v>4</v>
      </c>
      <c r="C172" s="153"/>
      <c r="D172" s="154"/>
      <c r="E172" s="37">
        <f>SUM(E166:E171)</f>
        <v>15331625.77</v>
      </c>
    </row>
    <row r="173" spans="1:8" s="111" customFormat="1" ht="7.5" customHeight="1" x14ac:dyDescent="0.25">
      <c r="A173" s="20"/>
      <c r="B173" s="62"/>
      <c r="C173" s="62"/>
      <c r="D173" s="62"/>
      <c r="E173" s="67"/>
    </row>
    <row r="174" spans="1:8" ht="14.25" customHeight="1" x14ac:dyDescent="0.25">
      <c r="A174" s="173" t="s">
        <v>60</v>
      </c>
      <c r="B174" s="173"/>
      <c r="C174" s="173"/>
      <c r="D174" s="173"/>
      <c r="E174" s="173"/>
    </row>
    <row r="175" spans="1:8" ht="6" customHeight="1" x14ac:dyDescent="0.25">
      <c r="A175" s="25"/>
      <c r="B175" s="25"/>
      <c r="C175" s="25"/>
      <c r="D175" s="25"/>
      <c r="E175" s="25"/>
    </row>
    <row r="176" spans="1:8" ht="29.25" customHeight="1" x14ac:dyDescent="0.25">
      <c r="A176" s="174" t="s">
        <v>152</v>
      </c>
      <c r="B176" s="174"/>
      <c r="C176" s="174"/>
      <c r="D176" s="174"/>
      <c r="E176" s="174"/>
    </row>
    <row r="177" spans="1:5" ht="7.5" customHeight="1" x14ac:dyDescent="0.25">
      <c r="A177" s="86"/>
      <c r="B177" s="86"/>
      <c r="C177" s="86"/>
      <c r="D177" s="86"/>
      <c r="E177" s="86"/>
    </row>
    <row r="178" spans="1:5" ht="16.5" customHeight="1" x14ac:dyDescent="0.25">
      <c r="A178" s="137">
        <v>2112</v>
      </c>
      <c r="B178" s="137" t="s">
        <v>61</v>
      </c>
      <c r="C178" s="86"/>
      <c r="D178" s="86"/>
      <c r="E178" s="86"/>
    </row>
    <row r="179" spans="1:5" s="77" customFormat="1" ht="6" customHeight="1" x14ac:dyDescent="0.25">
      <c r="A179" s="87"/>
      <c r="B179" s="87"/>
      <c r="C179" s="86"/>
      <c r="D179" s="86"/>
      <c r="E179" s="86"/>
    </row>
    <row r="180" spans="1:5" s="77" customFormat="1" ht="26.25" customHeight="1" x14ac:dyDescent="0.25">
      <c r="A180" s="174" t="s">
        <v>180</v>
      </c>
      <c r="B180" s="174"/>
      <c r="C180" s="174"/>
      <c r="D180" s="174"/>
      <c r="E180" s="174"/>
    </row>
    <row r="181" spans="1:5" s="111" customFormat="1" ht="6" customHeight="1" thickBot="1" x14ac:dyDescent="0.3">
      <c r="A181" s="101"/>
      <c r="B181" s="101"/>
      <c r="C181" s="101"/>
      <c r="D181" s="101"/>
      <c r="E181" s="101"/>
    </row>
    <row r="182" spans="1:5" ht="14.25" customHeight="1" x14ac:dyDescent="0.25">
      <c r="A182" s="20"/>
      <c r="B182" s="175" t="s">
        <v>28</v>
      </c>
      <c r="C182" s="177"/>
      <c r="D182" s="100" t="s">
        <v>62</v>
      </c>
      <c r="E182" s="105" t="s">
        <v>1</v>
      </c>
    </row>
    <row r="183" spans="1:5" ht="12.75" customHeight="1" x14ac:dyDescent="0.25">
      <c r="A183" s="20"/>
      <c r="B183" s="144" t="s">
        <v>237</v>
      </c>
      <c r="C183" s="145"/>
      <c r="D183" s="79"/>
      <c r="E183" s="117">
        <v>13027.02</v>
      </c>
    </row>
    <row r="184" spans="1:5" s="116" customFormat="1" ht="12.75" customHeight="1" x14ac:dyDescent="0.25">
      <c r="A184" s="20"/>
      <c r="B184" s="144" t="s">
        <v>238</v>
      </c>
      <c r="C184" s="145"/>
      <c r="D184" s="79"/>
      <c r="E184" s="117">
        <v>25157.48</v>
      </c>
    </row>
    <row r="185" spans="1:5" ht="12.75" customHeight="1" thickBot="1" x14ac:dyDescent="0.3">
      <c r="A185" s="20"/>
      <c r="B185" s="233" t="s">
        <v>144</v>
      </c>
      <c r="C185" s="234"/>
      <c r="D185" s="119" t="s">
        <v>145</v>
      </c>
      <c r="E185" s="118">
        <v>6.91</v>
      </c>
    </row>
    <row r="186" spans="1:5" ht="14.25" customHeight="1" thickBot="1" x14ac:dyDescent="0.3">
      <c r="A186" s="20"/>
      <c r="B186" s="152" t="s">
        <v>4</v>
      </c>
      <c r="C186" s="153"/>
      <c r="D186" s="154"/>
      <c r="E186" s="112">
        <f>SUM(E183:E185)</f>
        <v>38191.410000000003</v>
      </c>
    </row>
    <row r="187" spans="1:5" s="116" customFormat="1" ht="9" customHeight="1" x14ac:dyDescent="0.25">
      <c r="A187" s="20"/>
      <c r="B187" s="62"/>
      <c r="C187" s="62"/>
      <c r="D187" s="62"/>
      <c r="E187" s="143"/>
    </row>
    <row r="188" spans="1:5" ht="17.25" customHeight="1" x14ac:dyDescent="0.25">
      <c r="A188" s="17">
        <v>2117</v>
      </c>
      <c r="B188" s="4" t="s">
        <v>137</v>
      </c>
      <c r="C188" s="20"/>
      <c r="D188" s="20"/>
      <c r="E188" s="20"/>
    </row>
    <row r="189" spans="1:5" s="77" customFormat="1" ht="5.25" customHeight="1" x14ac:dyDescent="0.25">
      <c r="A189" s="81"/>
      <c r="B189" s="4"/>
      <c r="C189" s="20"/>
      <c r="D189" s="20"/>
      <c r="E189" s="20"/>
    </row>
    <row r="190" spans="1:5" s="77" customFormat="1" ht="40.5" customHeight="1" x14ac:dyDescent="0.25">
      <c r="A190" s="174" t="s">
        <v>181</v>
      </c>
      <c r="B190" s="174"/>
      <c r="C190" s="174"/>
      <c r="D190" s="174"/>
      <c r="E190" s="174"/>
    </row>
    <row r="191" spans="1:5" ht="6.75" customHeight="1" thickBot="1" x14ac:dyDescent="0.3">
      <c r="A191" s="20"/>
      <c r="B191" s="20"/>
      <c r="C191" s="20"/>
      <c r="D191" s="20"/>
      <c r="E191" s="20"/>
    </row>
    <row r="192" spans="1:5" ht="15" customHeight="1" thickBot="1" x14ac:dyDescent="0.3">
      <c r="A192" s="20"/>
      <c r="B192" s="152" t="s">
        <v>34</v>
      </c>
      <c r="C192" s="154"/>
      <c r="D192" s="21" t="s">
        <v>62</v>
      </c>
      <c r="E192" s="21" t="s">
        <v>1</v>
      </c>
    </row>
    <row r="193" spans="1:5" ht="29.25" customHeight="1" x14ac:dyDescent="0.25">
      <c r="A193" s="20"/>
      <c r="B193" s="210" t="s">
        <v>150</v>
      </c>
      <c r="C193" s="211"/>
      <c r="D193" s="134" t="s">
        <v>233</v>
      </c>
      <c r="E193" s="59">
        <v>7450588.8799999999</v>
      </c>
    </row>
    <row r="194" spans="1:5" ht="29.25" customHeight="1" x14ac:dyDescent="0.25">
      <c r="A194" s="20"/>
      <c r="B194" s="212" t="s">
        <v>151</v>
      </c>
      <c r="C194" s="213"/>
      <c r="D194" s="135" t="s">
        <v>233</v>
      </c>
      <c r="E194" s="54">
        <v>37402.61</v>
      </c>
    </row>
    <row r="195" spans="1:5" ht="30" customHeight="1" thickBot="1" x14ac:dyDescent="0.3">
      <c r="A195" s="20"/>
      <c r="B195" s="212" t="s">
        <v>63</v>
      </c>
      <c r="C195" s="213"/>
      <c r="D195" s="135" t="s">
        <v>233</v>
      </c>
      <c r="E195" s="47">
        <v>13914.95</v>
      </c>
    </row>
    <row r="196" spans="1:5" ht="15" customHeight="1" thickBot="1" x14ac:dyDescent="0.3">
      <c r="A196" s="20"/>
      <c r="B196" s="152" t="s">
        <v>4</v>
      </c>
      <c r="C196" s="153"/>
      <c r="D196" s="154"/>
      <c r="E196" s="65">
        <f>SUM(E193:E195)</f>
        <v>7501906.4400000004</v>
      </c>
    </row>
    <row r="197" spans="1:5" ht="6" customHeight="1" x14ac:dyDescent="0.25">
      <c r="A197" s="20"/>
      <c r="B197" s="20"/>
      <c r="C197" s="20"/>
      <c r="D197" s="20"/>
      <c r="E197" s="20"/>
    </row>
    <row r="198" spans="1:5" ht="15.75" customHeight="1" x14ac:dyDescent="0.25">
      <c r="A198" s="17">
        <v>2119</v>
      </c>
      <c r="B198" s="4" t="s">
        <v>64</v>
      </c>
      <c r="C198" s="20"/>
      <c r="D198" s="20"/>
      <c r="E198" s="20"/>
    </row>
    <row r="199" spans="1:5" s="77" customFormat="1" ht="6" customHeight="1" x14ac:dyDescent="0.25">
      <c r="A199" s="81"/>
      <c r="B199" s="4"/>
      <c r="C199" s="20"/>
      <c r="D199" s="20"/>
      <c r="E199" s="20"/>
    </row>
    <row r="200" spans="1:5" s="77" customFormat="1" ht="27" customHeight="1" x14ac:dyDescent="0.25">
      <c r="A200" s="174" t="s">
        <v>182</v>
      </c>
      <c r="B200" s="174"/>
      <c r="C200" s="174"/>
      <c r="D200" s="174"/>
      <c r="E200" s="174"/>
    </row>
    <row r="201" spans="1:5" ht="6.75" customHeight="1" thickBot="1" x14ac:dyDescent="0.3">
      <c r="A201" s="20"/>
      <c r="B201" s="20"/>
      <c r="C201" s="20"/>
      <c r="D201" s="20"/>
      <c r="E201" s="20"/>
    </row>
    <row r="202" spans="1:5" ht="13.5" customHeight="1" thickBot="1" x14ac:dyDescent="0.3">
      <c r="A202" s="20"/>
      <c r="B202" s="175" t="s">
        <v>34</v>
      </c>
      <c r="C202" s="177"/>
      <c r="D202" s="27" t="s">
        <v>62</v>
      </c>
      <c r="E202" s="27" t="s">
        <v>1</v>
      </c>
    </row>
    <row r="203" spans="1:5" s="77" customFormat="1" ht="13.5" customHeight="1" x14ac:dyDescent="0.25">
      <c r="A203" s="20"/>
      <c r="B203" s="246" t="s">
        <v>163</v>
      </c>
      <c r="C203" s="247"/>
      <c r="D203" s="80"/>
      <c r="E203" s="59">
        <v>8546.7199999999993</v>
      </c>
    </row>
    <row r="204" spans="1:5" ht="14.25" customHeight="1" x14ac:dyDescent="0.25">
      <c r="A204" s="20"/>
      <c r="B204" s="182" t="s">
        <v>65</v>
      </c>
      <c r="C204" s="183"/>
      <c r="D204" s="79"/>
      <c r="E204" s="54">
        <v>27550.98</v>
      </c>
    </row>
    <row r="205" spans="1:5" s="77" customFormat="1" ht="14.25" customHeight="1" x14ac:dyDescent="0.25">
      <c r="A205" s="20"/>
      <c r="B205" s="146" t="s">
        <v>160</v>
      </c>
      <c r="C205" s="181"/>
      <c r="D205" s="79"/>
      <c r="E205" s="54">
        <v>-35.79</v>
      </c>
    </row>
    <row r="206" spans="1:5" ht="14.25" customHeight="1" x14ac:dyDescent="0.25">
      <c r="A206" s="20"/>
      <c r="B206" s="182" t="s">
        <v>66</v>
      </c>
      <c r="C206" s="183"/>
      <c r="D206" s="79"/>
      <c r="E206" s="54">
        <v>4.74</v>
      </c>
    </row>
    <row r="207" spans="1:5" ht="14.25" customHeight="1" x14ac:dyDescent="0.25">
      <c r="A207" s="20"/>
      <c r="B207" s="182" t="s">
        <v>138</v>
      </c>
      <c r="C207" s="183"/>
      <c r="D207" s="79"/>
      <c r="E207" s="54">
        <v>36118.730000000003</v>
      </c>
    </row>
    <row r="208" spans="1:5" s="77" customFormat="1" ht="14.25" customHeight="1" x14ac:dyDescent="0.25">
      <c r="A208" s="20"/>
      <c r="B208" s="146" t="s">
        <v>161</v>
      </c>
      <c r="C208" s="181"/>
      <c r="D208" s="79"/>
      <c r="E208" s="54">
        <v>0</v>
      </c>
    </row>
    <row r="209" spans="1:5" ht="37.5" customHeight="1" x14ac:dyDescent="0.25">
      <c r="A209" s="20"/>
      <c r="B209" s="184" t="s">
        <v>162</v>
      </c>
      <c r="C209" s="185"/>
      <c r="D209" s="136" t="s">
        <v>234</v>
      </c>
      <c r="E209" s="106">
        <v>97534.37</v>
      </c>
    </row>
    <row r="210" spans="1:5" ht="15" customHeight="1" thickBot="1" x14ac:dyDescent="0.3">
      <c r="A210" s="20"/>
      <c r="B210" s="243" t="s">
        <v>4</v>
      </c>
      <c r="C210" s="244"/>
      <c r="D210" s="244"/>
      <c r="E210" s="68">
        <f>SUM(E203:E209)</f>
        <v>169719.75</v>
      </c>
    </row>
    <row r="211" spans="1:5" s="77" customFormat="1" ht="5.25" customHeight="1" x14ac:dyDescent="0.25">
      <c r="A211" s="20"/>
      <c r="B211" s="62"/>
      <c r="C211" s="62"/>
      <c r="D211" s="62"/>
      <c r="E211" s="89"/>
    </row>
    <row r="212" spans="1:5" ht="17.25" customHeight="1" x14ac:dyDescent="0.25">
      <c r="A212" s="173" t="s">
        <v>102</v>
      </c>
      <c r="B212" s="173"/>
      <c r="C212" s="173"/>
      <c r="D212" s="173"/>
      <c r="E212" s="173"/>
    </row>
    <row r="213" spans="1:5" ht="35.25" customHeight="1" x14ac:dyDescent="0.25">
      <c r="A213" s="174" t="s">
        <v>210</v>
      </c>
      <c r="B213" s="174"/>
      <c r="C213" s="174"/>
      <c r="D213" s="174"/>
      <c r="E213" s="174"/>
    </row>
    <row r="214" spans="1:5" ht="12.75" customHeight="1" x14ac:dyDescent="0.25">
      <c r="A214" s="17">
        <v>4173</v>
      </c>
      <c r="B214" s="4" t="s">
        <v>68</v>
      </c>
      <c r="C214" s="20"/>
      <c r="D214" s="20"/>
      <c r="E214" s="20"/>
    </row>
    <row r="215" spans="1:5" s="77" customFormat="1" ht="4.5" customHeight="1" x14ac:dyDescent="0.25">
      <c r="A215" s="85"/>
      <c r="B215" s="4"/>
      <c r="C215" s="20"/>
      <c r="D215" s="20"/>
      <c r="E215" s="20"/>
    </row>
    <row r="216" spans="1:5" s="77" customFormat="1" ht="26.25" customHeight="1" x14ac:dyDescent="0.25">
      <c r="A216" s="174" t="s">
        <v>183</v>
      </c>
      <c r="B216" s="174"/>
      <c r="C216" s="174"/>
      <c r="D216" s="174"/>
      <c r="E216" s="174"/>
    </row>
    <row r="217" spans="1:5" s="77" customFormat="1" ht="3.75" customHeight="1" thickBot="1" x14ac:dyDescent="0.3">
      <c r="A217" s="74"/>
      <c r="B217" s="4"/>
      <c r="C217" s="20"/>
      <c r="D217" s="20"/>
      <c r="E217" s="20"/>
    </row>
    <row r="218" spans="1:5" ht="15.75" thickBot="1" x14ac:dyDescent="0.3">
      <c r="A218" s="20"/>
      <c r="B218" s="152" t="s">
        <v>34</v>
      </c>
      <c r="C218" s="153"/>
      <c r="D218" s="154"/>
      <c r="E218" s="21" t="s">
        <v>1</v>
      </c>
    </row>
    <row r="219" spans="1:5" ht="15.75" thickBot="1" x14ac:dyDescent="0.3">
      <c r="A219" s="20"/>
      <c r="B219" s="178" t="s">
        <v>139</v>
      </c>
      <c r="C219" s="179"/>
      <c r="D219" s="180"/>
      <c r="E219" s="66">
        <v>11776715.42</v>
      </c>
    </row>
    <row r="220" spans="1:5" ht="15.75" thickBot="1" x14ac:dyDescent="0.3">
      <c r="A220" s="20"/>
      <c r="B220" s="170" t="s">
        <v>4</v>
      </c>
      <c r="C220" s="171"/>
      <c r="D220" s="172"/>
      <c r="E220" s="40">
        <f>SUM(E219)</f>
        <v>11776715.42</v>
      </c>
    </row>
    <row r="221" spans="1:5" s="77" customFormat="1" ht="7.5" customHeight="1" x14ac:dyDescent="0.25">
      <c r="A221" s="20"/>
      <c r="B221" s="84"/>
      <c r="C221" s="84"/>
      <c r="D221" s="84"/>
      <c r="E221" s="67"/>
    </row>
    <row r="222" spans="1:5" ht="23.25" customHeight="1" x14ac:dyDescent="0.25">
      <c r="A222" s="245" t="s">
        <v>70</v>
      </c>
      <c r="B222" s="245"/>
      <c r="C222" s="245"/>
      <c r="D222" s="245"/>
      <c r="E222" s="245"/>
    </row>
    <row r="223" spans="1:5" ht="6" customHeight="1" x14ac:dyDescent="0.25">
      <c r="A223" s="20"/>
      <c r="B223" s="20"/>
      <c r="C223" s="20"/>
      <c r="D223" s="20"/>
      <c r="E223" s="20"/>
    </row>
    <row r="224" spans="1:5" ht="13.5" customHeight="1" x14ac:dyDescent="0.25">
      <c r="A224" s="17">
        <v>4213</v>
      </c>
      <c r="B224" s="4" t="s">
        <v>69</v>
      </c>
      <c r="C224" s="20"/>
      <c r="D224" s="20"/>
      <c r="E224" s="20"/>
    </row>
    <row r="225" spans="1:5" ht="4.5" customHeight="1" x14ac:dyDescent="0.25">
      <c r="A225" s="25"/>
      <c r="B225" s="26"/>
      <c r="C225" s="20"/>
      <c r="D225" s="20"/>
      <c r="E225" s="20"/>
    </row>
    <row r="226" spans="1:5" ht="23.25" customHeight="1" x14ac:dyDescent="0.25">
      <c r="A226" s="174" t="s">
        <v>211</v>
      </c>
      <c r="B226" s="174"/>
      <c r="C226" s="174"/>
      <c r="D226" s="174"/>
      <c r="E226" s="174"/>
    </row>
    <row r="227" spans="1:5" ht="9" customHeight="1" thickBot="1" x14ac:dyDescent="0.3">
      <c r="A227" s="25"/>
      <c r="B227" s="26"/>
      <c r="C227" s="20"/>
      <c r="D227" s="20"/>
      <c r="E227" s="20"/>
    </row>
    <row r="228" spans="1:5" x14ac:dyDescent="0.25">
      <c r="A228" s="20"/>
      <c r="B228" s="175" t="s">
        <v>34</v>
      </c>
      <c r="C228" s="176"/>
      <c r="D228" s="177"/>
      <c r="E228" s="27" t="s">
        <v>1</v>
      </c>
    </row>
    <row r="229" spans="1:5" ht="14.1" customHeight="1" x14ac:dyDescent="0.25">
      <c r="A229" s="20"/>
      <c r="B229" s="182" t="s">
        <v>143</v>
      </c>
      <c r="C229" s="183"/>
      <c r="D229" s="183"/>
      <c r="E229" s="54">
        <v>671752.2</v>
      </c>
    </row>
    <row r="230" spans="1:5" ht="14.1" customHeight="1" x14ac:dyDescent="0.25">
      <c r="A230" s="20"/>
      <c r="B230" s="182" t="s">
        <v>146</v>
      </c>
      <c r="C230" s="183"/>
      <c r="D230" s="183"/>
      <c r="E230" s="54">
        <v>145306</v>
      </c>
    </row>
    <row r="231" spans="1:5" s="77" customFormat="1" ht="14.1" customHeight="1" x14ac:dyDescent="0.25">
      <c r="A231" s="20"/>
      <c r="B231" s="146" t="s">
        <v>235</v>
      </c>
      <c r="C231" s="147"/>
      <c r="D231" s="181"/>
      <c r="E231" s="54">
        <v>1731707.32</v>
      </c>
    </row>
    <row r="232" spans="1:5" ht="14.1" customHeight="1" x14ac:dyDescent="0.25">
      <c r="A232" s="20"/>
      <c r="B232" s="182" t="s">
        <v>142</v>
      </c>
      <c r="C232" s="183"/>
      <c r="D232" s="183"/>
      <c r="E232" s="12">
        <v>1910220</v>
      </c>
    </row>
    <row r="233" spans="1:5" s="77" customFormat="1" ht="14.1" customHeight="1" x14ac:dyDescent="0.25">
      <c r="A233" s="20"/>
      <c r="B233" s="146" t="s">
        <v>164</v>
      </c>
      <c r="C233" s="147"/>
      <c r="D233" s="181"/>
      <c r="E233" s="12">
        <v>150000</v>
      </c>
    </row>
    <row r="234" spans="1:5" s="93" customFormat="1" ht="14.1" customHeight="1" x14ac:dyDescent="0.25">
      <c r="A234" s="20"/>
      <c r="B234" s="146" t="s">
        <v>187</v>
      </c>
      <c r="C234" s="147"/>
      <c r="D234" s="181"/>
      <c r="E234" s="12">
        <v>500000</v>
      </c>
    </row>
    <row r="235" spans="1:5" s="93" customFormat="1" ht="14.1" customHeight="1" x14ac:dyDescent="0.25">
      <c r="A235" s="20"/>
      <c r="B235" s="90" t="s">
        <v>188</v>
      </c>
      <c r="C235" s="91"/>
      <c r="D235" s="92"/>
      <c r="E235" s="12">
        <v>325000</v>
      </c>
    </row>
    <row r="236" spans="1:5" s="93" customFormat="1" ht="14.1" customHeight="1" x14ac:dyDescent="0.25">
      <c r="A236" s="20"/>
      <c r="B236" s="97" t="s">
        <v>197</v>
      </c>
      <c r="C236" s="98"/>
      <c r="D236" s="99"/>
      <c r="E236" s="12">
        <v>1006946.73</v>
      </c>
    </row>
    <row r="237" spans="1:5" s="93" customFormat="1" ht="14.1" customHeight="1" x14ac:dyDescent="0.25">
      <c r="A237" s="20"/>
      <c r="B237" s="97" t="s">
        <v>198</v>
      </c>
      <c r="C237" s="98"/>
      <c r="D237" s="99"/>
      <c r="E237" s="12">
        <v>800000</v>
      </c>
    </row>
    <row r="238" spans="1:5" s="93" customFormat="1" ht="14.1" customHeight="1" x14ac:dyDescent="0.25">
      <c r="A238" s="20"/>
      <c r="B238" s="97" t="s">
        <v>199</v>
      </c>
      <c r="C238" s="98"/>
      <c r="D238" s="99"/>
      <c r="E238" s="12">
        <v>790000</v>
      </c>
    </row>
    <row r="239" spans="1:5" s="77" customFormat="1" ht="14.1" customHeight="1" x14ac:dyDescent="0.25">
      <c r="A239" s="20"/>
      <c r="B239" s="146" t="s">
        <v>236</v>
      </c>
      <c r="C239" s="147"/>
      <c r="D239" s="181"/>
      <c r="E239" s="12">
        <v>412485.3</v>
      </c>
    </row>
    <row r="240" spans="1:5" s="93" customFormat="1" ht="14.1" customHeight="1" x14ac:dyDescent="0.25">
      <c r="A240" s="20"/>
      <c r="B240" s="146" t="s">
        <v>165</v>
      </c>
      <c r="C240" s="147"/>
      <c r="D240" s="181"/>
      <c r="E240" s="12">
        <v>119325</v>
      </c>
    </row>
    <row r="241" spans="1:5" s="93" customFormat="1" ht="14.1" customHeight="1" x14ac:dyDescent="0.25">
      <c r="A241" s="20"/>
      <c r="B241" s="146" t="s">
        <v>190</v>
      </c>
      <c r="C241" s="147"/>
      <c r="D241" s="181"/>
      <c r="E241" s="12">
        <v>1807500</v>
      </c>
    </row>
    <row r="242" spans="1:5" s="93" customFormat="1" ht="14.1" customHeight="1" x14ac:dyDescent="0.25">
      <c r="A242" s="20"/>
      <c r="B242" s="107" t="s">
        <v>191</v>
      </c>
      <c r="C242" s="108"/>
      <c r="D242" s="109"/>
      <c r="E242" s="14">
        <v>1197789.06</v>
      </c>
    </row>
    <row r="243" spans="1:5" s="93" customFormat="1" ht="14.1" customHeight="1" x14ac:dyDescent="0.25">
      <c r="A243" s="20"/>
      <c r="B243" s="107" t="s">
        <v>200</v>
      </c>
      <c r="C243" s="108"/>
      <c r="D243" s="109"/>
      <c r="E243" s="14">
        <v>60000</v>
      </c>
    </row>
    <row r="244" spans="1:5" s="93" customFormat="1" ht="14.1" customHeight="1" x14ac:dyDescent="0.25">
      <c r="A244" s="20"/>
      <c r="B244" s="107" t="s">
        <v>201</v>
      </c>
      <c r="C244" s="108"/>
      <c r="D244" s="109"/>
      <c r="E244" s="14">
        <v>248793.53</v>
      </c>
    </row>
    <row r="245" spans="1:5" s="93" customFormat="1" ht="14.1" customHeight="1" thickBot="1" x14ac:dyDescent="0.3">
      <c r="A245" s="20"/>
      <c r="B245" s="155" t="s">
        <v>202</v>
      </c>
      <c r="C245" s="156"/>
      <c r="D245" s="195"/>
      <c r="E245" s="68">
        <v>500000</v>
      </c>
    </row>
    <row r="246" spans="1:5" ht="15.75" thickBot="1" x14ac:dyDescent="0.3">
      <c r="A246" s="20"/>
      <c r="B246" s="186" t="s">
        <v>4</v>
      </c>
      <c r="C246" s="187"/>
      <c r="D246" s="188"/>
      <c r="E246" s="42">
        <f>SUM(E229:E245)</f>
        <v>12376825.140000001</v>
      </c>
    </row>
    <row r="247" spans="1:5" ht="5.25" customHeight="1" x14ac:dyDescent="0.25">
      <c r="A247" s="20"/>
      <c r="B247" s="20"/>
      <c r="C247" s="20"/>
      <c r="D247" s="20"/>
      <c r="E247" s="20"/>
    </row>
    <row r="248" spans="1:5" x14ac:dyDescent="0.25">
      <c r="A248" s="17">
        <v>4223</v>
      </c>
      <c r="B248" s="4" t="s">
        <v>71</v>
      </c>
      <c r="C248" s="20"/>
      <c r="D248" s="20"/>
      <c r="E248" s="20"/>
    </row>
    <row r="249" spans="1:5" ht="4.5" customHeight="1" x14ac:dyDescent="0.25">
      <c r="A249" s="25"/>
      <c r="B249" s="26"/>
      <c r="C249" s="20"/>
      <c r="D249" s="20"/>
      <c r="E249" s="20"/>
    </row>
    <row r="250" spans="1:5" ht="21.75" customHeight="1" x14ac:dyDescent="0.25">
      <c r="A250" s="174" t="s">
        <v>212</v>
      </c>
      <c r="B250" s="174"/>
      <c r="C250" s="174"/>
      <c r="D250" s="174"/>
      <c r="E250" s="174"/>
    </row>
    <row r="251" spans="1:5" ht="7.5" customHeight="1" thickBot="1" x14ac:dyDescent="0.3">
      <c r="A251" s="20"/>
      <c r="B251" s="20"/>
      <c r="C251" s="20"/>
      <c r="D251" s="20"/>
      <c r="E251" s="20"/>
    </row>
    <row r="252" spans="1:5" ht="15.75" thickBot="1" x14ac:dyDescent="0.3">
      <c r="A252" s="20"/>
      <c r="B252" s="152" t="s">
        <v>34</v>
      </c>
      <c r="C252" s="153"/>
      <c r="D252" s="154"/>
      <c r="E252" s="21" t="s">
        <v>1</v>
      </c>
    </row>
    <row r="253" spans="1:5" ht="15.75" thickBot="1" x14ac:dyDescent="0.3">
      <c r="A253" s="20"/>
      <c r="B253" s="178" t="s">
        <v>153</v>
      </c>
      <c r="C253" s="179"/>
      <c r="D253" s="180"/>
      <c r="E253" s="69">
        <v>307439545</v>
      </c>
    </row>
    <row r="254" spans="1:5" ht="15.75" thickBot="1" x14ac:dyDescent="0.3">
      <c r="A254" s="20"/>
      <c r="B254" s="170" t="s">
        <v>4</v>
      </c>
      <c r="C254" s="171"/>
      <c r="D254" s="172"/>
      <c r="E254" s="36">
        <f>SUM(E253)</f>
        <v>307439545</v>
      </c>
    </row>
    <row r="255" spans="1:5" ht="6" customHeight="1" x14ac:dyDescent="0.25">
      <c r="A255" s="20"/>
      <c r="B255" s="20"/>
      <c r="C255" s="20"/>
      <c r="D255" s="20"/>
      <c r="E255" s="20"/>
    </row>
    <row r="256" spans="1:5" x14ac:dyDescent="0.25">
      <c r="A256" s="17">
        <v>4224</v>
      </c>
      <c r="B256" s="4" t="s">
        <v>72</v>
      </c>
      <c r="C256" s="20"/>
      <c r="D256" s="20"/>
      <c r="E256" s="20"/>
    </row>
    <row r="257" spans="1:5" ht="4.5" customHeight="1" x14ac:dyDescent="0.25">
      <c r="A257" s="25"/>
      <c r="B257" s="26"/>
      <c r="C257" s="20"/>
      <c r="D257" s="20"/>
      <c r="E257" s="20"/>
    </row>
    <row r="258" spans="1:5" ht="22.5" customHeight="1" x14ac:dyDescent="0.25">
      <c r="A258" s="174" t="s">
        <v>213</v>
      </c>
      <c r="B258" s="174"/>
      <c r="C258" s="174"/>
      <c r="D258" s="174"/>
      <c r="E258" s="174"/>
    </row>
    <row r="259" spans="1:5" ht="6" customHeight="1" thickBot="1" x14ac:dyDescent="0.3">
      <c r="A259" s="20"/>
      <c r="B259" s="20"/>
      <c r="C259" s="20"/>
      <c r="D259" s="20"/>
      <c r="E259" s="20"/>
    </row>
    <row r="260" spans="1:5" ht="15.75" thickBot="1" x14ac:dyDescent="0.3">
      <c r="A260" s="20"/>
      <c r="B260" s="152" t="s">
        <v>34</v>
      </c>
      <c r="C260" s="153"/>
      <c r="D260" s="154"/>
      <c r="E260" s="21" t="s">
        <v>1</v>
      </c>
    </row>
    <row r="261" spans="1:5" x14ac:dyDescent="0.25">
      <c r="A261" s="20"/>
      <c r="B261" s="158" t="s">
        <v>73</v>
      </c>
      <c r="C261" s="159"/>
      <c r="D261" s="160"/>
      <c r="E261" s="59">
        <v>602600.93000000005</v>
      </c>
    </row>
    <row r="262" spans="1:5" ht="15.75" thickBot="1" x14ac:dyDescent="0.3">
      <c r="A262" s="20"/>
      <c r="B262" s="155" t="s">
        <v>74</v>
      </c>
      <c r="C262" s="156"/>
      <c r="D262" s="157"/>
      <c r="E262" s="121">
        <v>1448721.82</v>
      </c>
    </row>
    <row r="263" spans="1:5" ht="13.5" customHeight="1" thickBot="1" x14ac:dyDescent="0.3">
      <c r="A263" s="20"/>
      <c r="B263" s="170" t="s">
        <v>4</v>
      </c>
      <c r="C263" s="171"/>
      <c r="D263" s="172"/>
      <c r="E263" s="40">
        <f>SUM(E261:E262)</f>
        <v>2051322.75</v>
      </c>
    </row>
    <row r="264" spans="1:5" ht="5.25" customHeight="1" x14ac:dyDescent="0.25">
      <c r="A264" s="20"/>
      <c r="B264" s="20"/>
      <c r="C264" s="20"/>
      <c r="D264" s="20"/>
      <c r="E264" s="20"/>
    </row>
    <row r="265" spans="1:5" ht="18" customHeight="1" x14ac:dyDescent="0.25">
      <c r="A265" s="17">
        <v>4311</v>
      </c>
      <c r="B265" s="4" t="s">
        <v>75</v>
      </c>
      <c r="C265" s="20"/>
      <c r="D265" s="20"/>
      <c r="E265" s="20"/>
    </row>
    <row r="266" spans="1:5" ht="6" customHeight="1" x14ac:dyDescent="0.25">
      <c r="A266" s="25"/>
      <c r="B266" s="26"/>
      <c r="C266" s="20"/>
      <c r="D266" s="20"/>
      <c r="E266" s="20"/>
    </row>
    <row r="267" spans="1:5" ht="24.75" customHeight="1" x14ac:dyDescent="0.25">
      <c r="A267" s="174" t="s">
        <v>214</v>
      </c>
      <c r="B267" s="174"/>
      <c r="C267" s="174"/>
      <c r="D267" s="174"/>
      <c r="E267" s="174"/>
    </row>
    <row r="268" spans="1:5" ht="5.25" customHeight="1" thickBot="1" x14ac:dyDescent="0.3">
      <c r="A268" s="20"/>
      <c r="B268" s="20"/>
      <c r="C268" s="20"/>
      <c r="D268" s="20"/>
      <c r="E268" s="20"/>
    </row>
    <row r="269" spans="1:5" ht="13.5" customHeight="1" thickBot="1" x14ac:dyDescent="0.3">
      <c r="A269" s="20"/>
      <c r="B269" s="152" t="s">
        <v>34</v>
      </c>
      <c r="C269" s="153"/>
      <c r="D269" s="154"/>
      <c r="E269" s="21" t="s">
        <v>1</v>
      </c>
    </row>
    <row r="270" spans="1:5" x14ac:dyDescent="0.25">
      <c r="A270" s="20"/>
      <c r="B270" s="158" t="s">
        <v>77</v>
      </c>
      <c r="C270" s="159"/>
      <c r="D270" s="160"/>
      <c r="E270" s="59">
        <v>2660206.9700000002</v>
      </c>
    </row>
    <row r="271" spans="1:5" x14ac:dyDescent="0.25">
      <c r="A271" s="20"/>
      <c r="B271" s="146" t="s">
        <v>7</v>
      </c>
      <c r="C271" s="147"/>
      <c r="D271" s="148"/>
      <c r="E271" s="54">
        <v>207.88</v>
      </c>
    </row>
    <row r="272" spans="1:5" ht="15.75" thickBot="1" x14ac:dyDescent="0.3">
      <c r="A272" s="20"/>
      <c r="B272" s="155" t="s">
        <v>8</v>
      </c>
      <c r="C272" s="156"/>
      <c r="D272" s="157"/>
      <c r="E272" s="55">
        <v>26620.06</v>
      </c>
    </row>
    <row r="273" spans="1:5" ht="15.75" thickBot="1" x14ac:dyDescent="0.3">
      <c r="A273" s="20"/>
      <c r="B273" s="170" t="s">
        <v>4</v>
      </c>
      <c r="C273" s="171"/>
      <c r="D273" s="172"/>
      <c r="E273" s="40">
        <f>SUM(E270:E272)</f>
        <v>2687034.91</v>
      </c>
    </row>
    <row r="274" spans="1:5" s="116" customFormat="1" ht="8.25" customHeight="1" x14ac:dyDescent="0.25">
      <c r="A274" s="20"/>
      <c r="B274" s="84"/>
      <c r="C274" s="84"/>
      <c r="D274" s="84"/>
      <c r="E274" s="67"/>
    </row>
    <row r="275" spans="1:5" x14ac:dyDescent="0.25">
      <c r="A275" s="17">
        <v>4399</v>
      </c>
      <c r="B275" s="4" t="s">
        <v>76</v>
      </c>
      <c r="C275" s="20"/>
      <c r="D275" s="20"/>
      <c r="E275" s="20"/>
    </row>
    <row r="276" spans="1:5" ht="5.25" customHeight="1" x14ac:dyDescent="0.25">
      <c r="A276" s="25"/>
      <c r="B276" s="26"/>
      <c r="C276" s="20"/>
      <c r="D276" s="20"/>
      <c r="E276" s="20"/>
    </row>
    <row r="277" spans="1:5" ht="23.25" customHeight="1" x14ac:dyDescent="0.25">
      <c r="A277" s="174" t="s">
        <v>215</v>
      </c>
      <c r="B277" s="219"/>
      <c r="C277" s="219"/>
      <c r="D277" s="219"/>
      <c r="E277" s="219"/>
    </row>
    <row r="278" spans="1:5" ht="6" customHeight="1" thickBot="1" x14ac:dyDescent="0.3">
      <c r="A278" s="20"/>
      <c r="B278" s="20"/>
      <c r="C278" s="20"/>
      <c r="D278" s="20"/>
      <c r="E278" s="20"/>
    </row>
    <row r="279" spans="1:5" ht="15.75" thickBot="1" x14ac:dyDescent="0.3">
      <c r="A279" s="20"/>
      <c r="B279" s="152" t="s">
        <v>34</v>
      </c>
      <c r="C279" s="153"/>
      <c r="D279" s="154"/>
      <c r="E279" s="21" t="s">
        <v>1</v>
      </c>
    </row>
    <row r="280" spans="1:5" x14ac:dyDescent="0.25">
      <c r="A280" s="20"/>
      <c r="B280" s="158" t="s">
        <v>78</v>
      </c>
      <c r="C280" s="159"/>
      <c r="D280" s="160"/>
      <c r="E280" s="142">
        <v>125859.29</v>
      </c>
    </row>
    <row r="281" spans="1:5" ht="15.75" thickBot="1" x14ac:dyDescent="0.3">
      <c r="A281" s="20"/>
      <c r="B281" s="155" t="s">
        <v>79</v>
      </c>
      <c r="C281" s="156"/>
      <c r="D281" s="157"/>
      <c r="E281" s="70">
        <v>8780.26</v>
      </c>
    </row>
    <row r="282" spans="1:5" ht="15.75" thickBot="1" x14ac:dyDescent="0.3">
      <c r="A282" s="20"/>
      <c r="B282" s="170" t="s">
        <v>4</v>
      </c>
      <c r="C282" s="171"/>
      <c r="D282" s="172"/>
      <c r="E282" s="65">
        <f>SUM(E280:E281)</f>
        <v>134639.54999999999</v>
      </c>
    </row>
    <row r="283" spans="1:5" ht="4.5" customHeight="1" x14ac:dyDescent="0.25">
      <c r="A283" s="20"/>
      <c r="B283" s="20"/>
      <c r="C283" s="20"/>
      <c r="D283" s="20"/>
      <c r="E283" s="20"/>
    </row>
    <row r="284" spans="1:5" x14ac:dyDescent="0.25">
      <c r="A284" s="173" t="s">
        <v>80</v>
      </c>
      <c r="B284" s="173"/>
      <c r="C284" s="173"/>
      <c r="D284" s="173"/>
      <c r="E284" s="173"/>
    </row>
    <row r="285" spans="1:5" ht="4.5" customHeight="1" x14ac:dyDescent="0.25">
      <c r="A285" s="25"/>
      <c r="B285" s="25"/>
      <c r="C285" s="25"/>
      <c r="D285" s="25"/>
      <c r="E285" s="25"/>
    </row>
    <row r="286" spans="1:5" ht="15" customHeight="1" x14ac:dyDescent="0.25">
      <c r="A286" s="17" t="s">
        <v>81</v>
      </c>
      <c r="B286" s="4" t="s">
        <v>82</v>
      </c>
      <c r="C286" s="20"/>
      <c r="D286" s="20"/>
      <c r="E286" s="20"/>
    </row>
    <row r="287" spans="1:5" ht="8.25" customHeight="1" x14ac:dyDescent="0.25">
      <c r="A287" s="25"/>
      <c r="B287" s="26"/>
      <c r="C287" s="20"/>
      <c r="D287" s="20"/>
      <c r="E287" s="20"/>
    </row>
    <row r="288" spans="1:5" ht="24.75" customHeight="1" x14ac:dyDescent="0.25">
      <c r="A288" s="220" t="s">
        <v>216</v>
      </c>
      <c r="B288" s="220"/>
      <c r="C288" s="220"/>
      <c r="D288" s="220"/>
      <c r="E288" s="220"/>
    </row>
    <row r="289" spans="1:5" ht="8.25" customHeight="1" thickBot="1" x14ac:dyDescent="0.3">
      <c r="A289" s="20"/>
      <c r="B289" s="20"/>
      <c r="C289" s="20"/>
      <c r="D289" s="20"/>
      <c r="E289" s="20"/>
    </row>
    <row r="290" spans="1:5" ht="15.75" thickBot="1" x14ac:dyDescent="0.3">
      <c r="A290" s="20"/>
      <c r="B290" s="152" t="s">
        <v>34</v>
      </c>
      <c r="C290" s="153"/>
      <c r="D290" s="154"/>
      <c r="E290" s="21" t="s">
        <v>1</v>
      </c>
    </row>
    <row r="291" spans="1:5" x14ac:dyDescent="0.25">
      <c r="A291" s="20"/>
      <c r="B291" s="158" t="s">
        <v>83</v>
      </c>
      <c r="C291" s="159"/>
      <c r="D291" s="160"/>
      <c r="E291" s="59">
        <v>281689090.48000002</v>
      </c>
    </row>
    <row r="292" spans="1:5" x14ac:dyDescent="0.25">
      <c r="A292" s="20"/>
      <c r="B292" s="146" t="s">
        <v>84</v>
      </c>
      <c r="C292" s="147"/>
      <c r="D292" s="148"/>
      <c r="E292" s="54">
        <v>12166871.75</v>
      </c>
    </row>
    <row r="293" spans="1:5" ht="15.75" thickBot="1" x14ac:dyDescent="0.3">
      <c r="A293" s="20"/>
      <c r="B293" s="155" t="s">
        <v>22</v>
      </c>
      <c r="C293" s="156"/>
      <c r="D293" s="157"/>
      <c r="E293" s="54">
        <v>5105949.55</v>
      </c>
    </row>
    <row r="294" spans="1:5" ht="15.75" thickBot="1" x14ac:dyDescent="0.3">
      <c r="A294" s="20"/>
      <c r="B294" s="152" t="s">
        <v>4</v>
      </c>
      <c r="C294" s="153"/>
      <c r="D294" s="154"/>
      <c r="E294" s="36">
        <f>SUM(E291:E293)</f>
        <v>298961911.78000003</v>
      </c>
    </row>
    <row r="295" spans="1:5" ht="4.5" customHeight="1" x14ac:dyDescent="0.25">
      <c r="A295" s="20"/>
      <c r="B295" s="20"/>
      <c r="C295" s="20"/>
      <c r="D295" s="20"/>
      <c r="E295" s="20"/>
    </row>
    <row r="296" spans="1:5" x14ac:dyDescent="0.25">
      <c r="A296" s="173" t="s">
        <v>86</v>
      </c>
      <c r="B296" s="173"/>
      <c r="C296" s="173"/>
      <c r="D296" s="173"/>
      <c r="E296" s="173"/>
    </row>
    <row r="297" spans="1:5" ht="5.25" customHeight="1" x14ac:dyDescent="0.25">
      <c r="A297" s="25"/>
      <c r="B297" s="25"/>
      <c r="C297" s="25"/>
      <c r="D297" s="25"/>
      <c r="E297" s="25"/>
    </row>
    <row r="298" spans="1:5" ht="15" customHeight="1" x14ac:dyDescent="0.25">
      <c r="A298" s="25">
        <v>5515</v>
      </c>
      <c r="B298" s="25" t="s">
        <v>141</v>
      </c>
      <c r="C298" s="25"/>
      <c r="D298" s="25"/>
      <c r="E298" s="25"/>
    </row>
    <row r="299" spans="1:5" s="77" customFormat="1" ht="5.25" customHeight="1" x14ac:dyDescent="0.25">
      <c r="A299" s="25"/>
      <c r="B299" s="25"/>
      <c r="C299" s="25"/>
      <c r="D299" s="25"/>
      <c r="E299" s="25"/>
    </row>
    <row r="300" spans="1:5" s="77" customFormat="1" ht="35.25" customHeight="1" x14ac:dyDescent="0.25">
      <c r="A300" s="174" t="s">
        <v>217</v>
      </c>
      <c r="B300" s="174"/>
      <c r="C300" s="174"/>
      <c r="D300" s="174"/>
      <c r="E300" s="174"/>
    </row>
    <row r="301" spans="1:5" ht="8.25" customHeight="1" thickBot="1" x14ac:dyDescent="0.3">
      <c r="A301" s="20"/>
      <c r="B301" s="20"/>
      <c r="C301" s="20"/>
      <c r="D301" s="20"/>
      <c r="E301" s="20"/>
    </row>
    <row r="302" spans="1:5" ht="15.75" thickBot="1" x14ac:dyDescent="0.3">
      <c r="A302" s="25"/>
      <c r="B302" s="152" t="s">
        <v>34</v>
      </c>
      <c r="C302" s="153"/>
      <c r="D302" s="154"/>
      <c r="E302" s="21" t="s">
        <v>1</v>
      </c>
    </row>
    <row r="303" spans="1:5" ht="15.75" thickBot="1" x14ac:dyDescent="0.3">
      <c r="A303" s="20"/>
      <c r="B303" s="164" t="s">
        <v>85</v>
      </c>
      <c r="C303" s="165"/>
      <c r="D303" s="166"/>
      <c r="E303" s="59">
        <v>1964471.31</v>
      </c>
    </row>
    <row r="304" spans="1:5" ht="15.75" thickBot="1" x14ac:dyDescent="0.3">
      <c r="A304" s="20"/>
      <c r="B304" s="152" t="s">
        <v>4</v>
      </c>
      <c r="C304" s="153"/>
      <c r="D304" s="154"/>
      <c r="E304" s="36">
        <f>SUM(E303)</f>
        <v>1964471.31</v>
      </c>
    </row>
    <row r="305" spans="1:5" s="116" customFormat="1" ht="6.75" customHeight="1" x14ac:dyDescent="0.25">
      <c r="A305" s="20"/>
      <c r="B305" s="62"/>
      <c r="C305" s="62"/>
      <c r="D305" s="62"/>
      <c r="E305" s="67"/>
    </row>
    <row r="306" spans="1:5" x14ac:dyDescent="0.25">
      <c r="A306" s="4" t="s">
        <v>87</v>
      </c>
      <c r="B306" s="4" t="s">
        <v>88</v>
      </c>
      <c r="C306" s="20"/>
      <c r="D306" s="20"/>
      <c r="E306" s="20"/>
    </row>
    <row r="307" spans="1:5" ht="6.75" customHeight="1" x14ac:dyDescent="0.25">
      <c r="A307" s="26"/>
      <c r="B307" s="26"/>
      <c r="C307" s="20"/>
      <c r="D307" s="20"/>
      <c r="E307" s="20"/>
    </row>
    <row r="308" spans="1:5" ht="22.5" customHeight="1" x14ac:dyDescent="0.25">
      <c r="A308" s="174" t="s">
        <v>157</v>
      </c>
      <c r="B308" s="174"/>
      <c r="C308" s="174"/>
      <c r="D308" s="174"/>
      <c r="E308" s="174"/>
    </row>
    <row r="309" spans="1:5" ht="8.25" customHeight="1" thickBot="1" x14ac:dyDescent="0.3">
      <c r="A309" s="86"/>
      <c r="B309" s="86"/>
      <c r="C309" s="86"/>
      <c r="D309" s="86"/>
      <c r="E309" s="86"/>
    </row>
    <row r="310" spans="1:5" ht="15.75" thickBot="1" x14ac:dyDescent="0.3">
      <c r="A310" s="86"/>
      <c r="B310" s="167" t="s">
        <v>34</v>
      </c>
      <c r="C310" s="168"/>
      <c r="D310" s="169"/>
      <c r="E310" s="88" t="s">
        <v>1</v>
      </c>
    </row>
    <row r="311" spans="1:5" ht="13.5" customHeight="1" x14ac:dyDescent="0.25">
      <c r="A311" s="86"/>
      <c r="B311" s="161" t="s">
        <v>89</v>
      </c>
      <c r="C311" s="162"/>
      <c r="D311" s="163"/>
      <c r="E311" s="120">
        <v>3797904.34</v>
      </c>
    </row>
    <row r="312" spans="1:5" ht="13.5" customHeight="1" x14ac:dyDescent="0.25">
      <c r="A312" s="20"/>
      <c r="B312" s="146" t="s">
        <v>90</v>
      </c>
      <c r="C312" s="147"/>
      <c r="D312" s="148"/>
      <c r="E312" s="54">
        <v>426279.85</v>
      </c>
    </row>
    <row r="313" spans="1:5" ht="13.5" customHeight="1" x14ac:dyDescent="0.25">
      <c r="A313" s="20"/>
      <c r="B313" s="146" t="s">
        <v>91</v>
      </c>
      <c r="C313" s="147"/>
      <c r="D313" s="148"/>
      <c r="E313" s="54">
        <v>209000.43</v>
      </c>
    </row>
    <row r="314" spans="1:5" ht="13.5" customHeight="1" x14ac:dyDescent="0.25">
      <c r="A314" s="20"/>
      <c r="B314" s="146" t="s">
        <v>92</v>
      </c>
      <c r="C314" s="147"/>
      <c r="D314" s="148"/>
      <c r="E314" s="54">
        <v>181622.39999999999</v>
      </c>
    </row>
    <row r="315" spans="1:5" ht="13.5" customHeight="1" x14ac:dyDescent="0.25">
      <c r="A315" s="20"/>
      <c r="B315" s="146" t="s">
        <v>93</v>
      </c>
      <c r="C315" s="147"/>
      <c r="D315" s="148"/>
      <c r="E315" s="54">
        <v>141174.24</v>
      </c>
    </row>
    <row r="316" spans="1:5" ht="13.5" customHeight="1" x14ac:dyDescent="0.25">
      <c r="A316" s="20"/>
      <c r="B316" s="146" t="s">
        <v>94</v>
      </c>
      <c r="C316" s="147"/>
      <c r="D316" s="148"/>
      <c r="E316" s="54">
        <v>157630.48000000001</v>
      </c>
    </row>
    <row r="317" spans="1:5" ht="13.5" customHeight="1" x14ac:dyDescent="0.25">
      <c r="A317" s="20"/>
      <c r="B317" s="146" t="s">
        <v>95</v>
      </c>
      <c r="C317" s="147"/>
      <c r="D317" s="148"/>
      <c r="E317" s="54">
        <v>248861.38</v>
      </c>
    </row>
    <row r="318" spans="1:5" ht="13.5" customHeight="1" x14ac:dyDescent="0.25">
      <c r="A318" s="20"/>
      <c r="B318" s="146" t="s">
        <v>96</v>
      </c>
      <c r="C318" s="147"/>
      <c r="D318" s="148"/>
      <c r="E318" s="54">
        <v>4505</v>
      </c>
    </row>
    <row r="319" spans="1:5" ht="13.5" customHeight="1" x14ac:dyDescent="0.25">
      <c r="A319" s="20"/>
      <c r="B319" s="146" t="s">
        <v>97</v>
      </c>
      <c r="C319" s="147"/>
      <c r="D319" s="148"/>
      <c r="E319" s="54">
        <v>309790</v>
      </c>
    </row>
    <row r="320" spans="1:5" ht="13.5" customHeight="1" x14ac:dyDescent="0.25">
      <c r="A320" s="20"/>
      <c r="B320" s="146" t="s">
        <v>98</v>
      </c>
      <c r="C320" s="147"/>
      <c r="D320" s="148"/>
      <c r="E320" s="54">
        <v>5128462.25</v>
      </c>
    </row>
    <row r="321" spans="1:5" ht="13.5" customHeight="1" x14ac:dyDescent="0.25">
      <c r="A321" s="20"/>
      <c r="B321" s="146" t="s">
        <v>99</v>
      </c>
      <c r="C321" s="147"/>
      <c r="D321" s="148"/>
      <c r="E321" s="54">
        <v>4042238.4</v>
      </c>
    </row>
    <row r="322" spans="1:5" ht="13.5" customHeight="1" x14ac:dyDescent="0.25">
      <c r="A322" s="20"/>
      <c r="B322" s="146" t="s">
        <v>32</v>
      </c>
      <c r="C322" s="147"/>
      <c r="D322" s="148"/>
      <c r="E322" s="71">
        <v>1569651.58</v>
      </c>
    </row>
    <row r="323" spans="1:5" ht="13.5" customHeight="1" x14ac:dyDescent="0.25">
      <c r="A323" s="20"/>
      <c r="B323" s="146" t="s">
        <v>140</v>
      </c>
      <c r="C323" s="147"/>
      <c r="D323" s="148"/>
      <c r="E323" s="71">
        <v>535052.48</v>
      </c>
    </row>
    <row r="324" spans="1:5" s="93" customFormat="1" ht="13.5" customHeight="1" x14ac:dyDescent="0.25">
      <c r="A324" s="20"/>
      <c r="B324" s="107" t="s">
        <v>203</v>
      </c>
      <c r="C324" s="108"/>
      <c r="D324" s="110"/>
      <c r="E324" s="71">
        <v>2399972.9</v>
      </c>
    </row>
    <row r="325" spans="1:5" ht="13.5" customHeight="1" thickBot="1" x14ac:dyDescent="0.3">
      <c r="A325" s="20"/>
      <c r="B325" s="155" t="s">
        <v>100</v>
      </c>
      <c r="C325" s="156"/>
      <c r="D325" s="157"/>
      <c r="E325" s="55">
        <v>5534</v>
      </c>
    </row>
    <row r="326" spans="1:5" ht="15.75" thickBot="1" x14ac:dyDescent="0.3">
      <c r="A326" s="20"/>
      <c r="B326" s="152" t="s">
        <v>4</v>
      </c>
      <c r="C326" s="153"/>
      <c r="D326" s="154"/>
      <c r="E326" s="40">
        <f>SUM(E311:E325)</f>
        <v>19157679.73</v>
      </c>
    </row>
    <row r="327" spans="1:5" ht="9.75" customHeight="1" x14ac:dyDescent="0.25">
      <c r="A327" s="20"/>
      <c r="B327" s="20"/>
      <c r="C327" s="20"/>
      <c r="D327" s="20"/>
      <c r="E327" s="20"/>
    </row>
    <row r="328" spans="1:5" x14ac:dyDescent="0.25">
      <c r="A328" s="173" t="s">
        <v>103</v>
      </c>
      <c r="B328" s="173"/>
      <c r="C328" s="173"/>
      <c r="D328" s="173"/>
      <c r="E328" s="173"/>
    </row>
    <row r="329" spans="1:5" ht="8.25" customHeight="1" x14ac:dyDescent="0.25">
      <c r="A329" s="25"/>
      <c r="B329" s="25"/>
      <c r="C329" s="25"/>
      <c r="D329" s="25"/>
      <c r="E329" s="25"/>
    </row>
    <row r="330" spans="1:5" ht="35.25" customHeight="1" x14ac:dyDescent="0.25">
      <c r="A330" s="174" t="s">
        <v>221</v>
      </c>
      <c r="B330" s="174"/>
      <c r="C330" s="174"/>
      <c r="D330" s="174"/>
      <c r="E330" s="174"/>
    </row>
    <row r="331" spans="1:5" ht="8.25" customHeight="1" thickBot="1" x14ac:dyDescent="0.3">
      <c r="A331" s="20"/>
      <c r="B331" s="20"/>
      <c r="C331" s="20"/>
      <c r="D331" s="20"/>
      <c r="E331" s="20"/>
    </row>
    <row r="332" spans="1:5" ht="15.75" thickBot="1" x14ac:dyDescent="0.3">
      <c r="A332" s="20"/>
      <c r="B332" s="152" t="s">
        <v>34</v>
      </c>
      <c r="C332" s="153"/>
      <c r="D332" s="154"/>
      <c r="E332" s="21" t="s">
        <v>1</v>
      </c>
    </row>
    <row r="333" spans="1:5" ht="14.1" customHeight="1" x14ac:dyDescent="0.25">
      <c r="A333" s="20"/>
      <c r="B333" s="158" t="s">
        <v>104</v>
      </c>
      <c r="C333" s="159"/>
      <c r="D333" s="160"/>
      <c r="E333" s="59">
        <v>32773430.07</v>
      </c>
    </row>
    <row r="334" spans="1:5" ht="14.1" customHeight="1" x14ac:dyDescent="0.25">
      <c r="A334" s="20"/>
      <c r="B334" s="146" t="s">
        <v>105</v>
      </c>
      <c r="C334" s="147"/>
      <c r="D334" s="148"/>
      <c r="E334" s="54">
        <v>9430998.7400000002</v>
      </c>
    </row>
    <row r="335" spans="1:5" ht="14.1" customHeight="1" x14ac:dyDescent="0.25">
      <c r="A335" s="20"/>
      <c r="B335" s="146" t="s">
        <v>106</v>
      </c>
      <c r="C335" s="147"/>
      <c r="D335" s="148"/>
      <c r="E335" s="54">
        <f>SUM(E333:E334)</f>
        <v>42204428.810000002</v>
      </c>
    </row>
    <row r="336" spans="1:5" ht="14.1" customHeight="1" thickBot="1" x14ac:dyDescent="0.3">
      <c r="A336" s="20"/>
      <c r="B336" s="149" t="s">
        <v>222</v>
      </c>
      <c r="C336" s="150"/>
      <c r="D336" s="151"/>
      <c r="E336" s="54">
        <v>16401552.060000001</v>
      </c>
    </row>
    <row r="337" spans="1:5" ht="15.75" thickBot="1" x14ac:dyDescent="0.3">
      <c r="A337" s="20"/>
      <c r="B337" s="152" t="s">
        <v>239</v>
      </c>
      <c r="C337" s="153"/>
      <c r="D337" s="154"/>
      <c r="E337" s="40">
        <f>SUM(E335:E336)</f>
        <v>58605980.870000005</v>
      </c>
    </row>
    <row r="338" spans="1:5" ht="6" customHeight="1" x14ac:dyDescent="0.25">
      <c r="A338" s="20"/>
      <c r="B338" s="20"/>
      <c r="C338" s="20"/>
      <c r="D338" s="20"/>
      <c r="E338" s="20"/>
    </row>
    <row r="339" spans="1:5" x14ac:dyDescent="0.25">
      <c r="A339" s="173" t="s">
        <v>107</v>
      </c>
      <c r="B339" s="173"/>
      <c r="C339" s="173"/>
      <c r="D339" s="173"/>
      <c r="E339" s="173"/>
    </row>
    <row r="340" spans="1:5" ht="5.25" customHeight="1" x14ac:dyDescent="0.25">
      <c r="A340" s="25"/>
      <c r="B340" s="25"/>
      <c r="C340" s="25"/>
      <c r="D340" s="25"/>
      <c r="E340" s="25"/>
    </row>
    <row r="341" spans="1:5" ht="36.75" customHeight="1" x14ac:dyDescent="0.25">
      <c r="A341" s="174" t="s">
        <v>218</v>
      </c>
      <c r="B341" s="174"/>
      <c r="C341" s="174"/>
      <c r="D341" s="174"/>
      <c r="E341" s="174"/>
    </row>
    <row r="342" spans="1:5" ht="9.75" customHeight="1" thickBot="1" x14ac:dyDescent="0.3">
      <c r="A342" s="20"/>
      <c r="B342" s="20"/>
      <c r="C342" s="20"/>
      <c r="D342" s="20"/>
      <c r="E342" s="20"/>
    </row>
    <row r="343" spans="1:5" ht="15.75" thickBot="1" x14ac:dyDescent="0.3">
      <c r="A343" s="20"/>
      <c r="B343" s="152" t="s">
        <v>34</v>
      </c>
      <c r="C343" s="154"/>
      <c r="D343" s="21">
        <v>2018</v>
      </c>
      <c r="E343" s="21">
        <v>2019</v>
      </c>
    </row>
    <row r="344" spans="1:5" x14ac:dyDescent="0.25">
      <c r="A344" s="20"/>
      <c r="B344" s="221" t="s">
        <v>147</v>
      </c>
      <c r="C344" s="222"/>
      <c r="D344" s="63">
        <v>24216139.219999999</v>
      </c>
      <c r="E344" s="10">
        <v>32818419.359999999</v>
      </c>
    </row>
    <row r="345" spans="1:5" ht="15.75" thickBot="1" x14ac:dyDescent="0.3">
      <c r="A345" s="20"/>
      <c r="B345" s="201" t="s">
        <v>148</v>
      </c>
      <c r="C345" s="202"/>
      <c r="D345" s="64">
        <v>32818419.359999999</v>
      </c>
      <c r="E345" s="12">
        <v>50067694.310000002</v>
      </c>
    </row>
    <row r="346" spans="1:5" ht="15.75" thickBot="1" x14ac:dyDescent="0.3">
      <c r="A346" s="20"/>
      <c r="B346" s="152" t="s">
        <v>149</v>
      </c>
      <c r="C346" s="154"/>
      <c r="D346" s="40">
        <f>D345-D344</f>
        <v>8602280.1400000006</v>
      </c>
      <c r="E346" s="40">
        <f>E345-E344</f>
        <v>17249274.950000003</v>
      </c>
    </row>
    <row r="347" spans="1:5" ht="8.25" customHeight="1" x14ac:dyDescent="0.25">
      <c r="A347" s="20"/>
      <c r="B347" s="62"/>
      <c r="C347" s="62"/>
      <c r="D347" s="67"/>
      <c r="E347" s="67"/>
    </row>
    <row r="348" spans="1:5" x14ac:dyDescent="0.25">
      <c r="A348" s="173" t="s">
        <v>108</v>
      </c>
      <c r="B348" s="173"/>
      <c r="C348" s="173"/>
      <c r="D348" s="173"/>
      <c r="E348" s="173"/>
    </row>
    <row r="349" spans="1:5" ht="4.5" customHeight="1" x14ac:dyDescent="0.25">
      <c r="A349" s="20"/>
      <c r="B349" s="20"/>
      <c r="C349" s="20"/>
      <c r="D349" s="20"/>
      <c r="E349" s="20"/>
    </row>
    <row r="350" spans="1:5" ht="27" customHeight="1" x14ac:dyDescent="0.25">
      <c r="A350" s="218" t="s">
        <v>219</v>
      </c>
      <c r="B350" s="218"/>
      <c r="C350" s="218"/>
      <c r="D350" s="218"/>
      <c r="E350" s="218"/>
    </row>
    <row r="351" spans="1:5" ht="5.25" customHeight="1" x14ac:dyDescent="0.25">
      <c r="A351" s="20"/>
      <c r="B351" s="20"/>
      <c r="C351" s="20"/>
      <c r="D351" s="20"/>
      <c r="E351" s="20"/>
    </row>
    <row r="352" spans="1:5" x14ac:dyDescent="0.25">
      <c r="A352" s="173" t="s">
        <v>109</v>
      </c>
      <c r="B352" s="173"/>
      <c r="C352" s="173"/>
      <c r="D352" s="173"/>
      <c r="E352" s="173"/>
    </row>
    <row r="353" spans="1:5" ht="5.25" customHeight="1" x14ac:dyDescent="0.25">
      <c r="A353" s="20"/>
      <c r="B353" s="20"/>
      <c r="C353" s="20"/>
      <c r="D353" s="20"/>
      <c r="E353" s="20"/>
    </row>
    <row r="354" spans="1:5" ht="34.5" customHeight="1" x14ac:dyDescent="0.25">
      <c r="A354" s="218" t="s">
        <v>220</v>
      </c>
      <c r="B354" s="218"/>
      <c r="C354" s="218"/>
      <c r="D354" s="218"/>
      <c r="E354" s="218"/>
    </row>
  </sheetData>
  <mergeCells count="207">
    <mergeCell ref="B202:C202"/>
    <mergeCell ref="B204:C204"/>
    <mergeCell ref="B234:D234"/>
    <mergeCell ref="B245:D245"/>
    <mergeCell ref="B241:D241"/>
    <mergeCell ref="B205:C205"/>
    <mergeCell ref="B208:C208"/>
    <mergeCell ref="A212:E212"/>
    <mergeCell ref="B186:D186"/>
    <mergeCell ref="B196:D196"/>
    <mergeCell ref="B210:D210"/>
    <mergeCell ref="B220:D220"/>
    <mergeCell ref="A222:E222"/>
    <mergeCell ref="B195:C195"/>
    <mergeCell ref="A190:E190"/>
    <mergeCell ref="A200:E200"/>
    <mergeCell ref="A216:E216"/>
    <mergeCell ref="B203:C203"/>
    <mergeCell ref="B183:C183"/>
    <mergeCell ref="B63:D63"/>
    <mergeCell ref="B66:D66"/>
    <mergeCell ref="B64:D64"/>
    <mergeCell ref="B68:D68"/>
    <mergeCell ref="B69:D69"/>
    <mergeCell ref="A82:E82"/>
    <mergeCell ref="A93:E93"/>
    <mergeCell ref="A105:E105"/>
    <mergeCell ref="A116:E116"/>
    <mergeCell ref="C146:D146"/>
    <mergeCell ref="C147:D147"/>
    <mergeCell ref="B140:D140"/>
    <mergeCell ref="A8:E8"/>
    <mergeCell ref="A16:E16"/>
    <mergeCell ref="A34:E34"/>
    <mergeCell ref="A44:E44"/>
    <mergeCell ref="A55:E55"/>
    <mergeCell ref="A74:E74"/>
    <mergeCell ref="B24:C24"/>
    <mergeCell ref="C137:D137"/>
    <mergeCell ref="C139:D139"/>
    <mergeCell ref="B131:D131"/>
    <mergeCell ref="B26:C26"/>
    <mergeCell ref="B27:C27"/>
    <mergeCell ref="B70:D70"/>
    <mergeCell ref="B76:D76"/>
    <mergeCell ref="A99:E99"/>
    <mergeCell ref="F119:G119"/>
    <mergeCell ref="F120:G120"/>
    <mergeCell ref="F121:G121"/>
    <mergeCell ref="F122:G122"/>
    <mergeCell ref="C119:D119"/>
    <mergeCell ref="C120:D120"/>
    <mergeCell ref="C121:D121"/>
    <mergeCell ref="C122:D122"/>
    <mergeCell ref="A144:E144"/>
    <mergeCell ref="B346:C346"/>
    <mergeCell ref="A296:E296"/>
    <mergeCell ref="G171:H171"/>
    <mergeCell ref="C165:D165"/>
    <mergeCell ref="C166:D166"/>
    <mergeCell ref="C171:D171"/>
    <mergeCell ref="C148:D148"/>
    <mergeCell ref="C149:D149"/>
    <mergeCell ref="C150:D150"/>
    <mergeCell ref="C157:D157"/>
    <mergeCell ref="C158:D158"/>
    <mergeCell ref="B151:D151"/>
    <mergeCell ref="B159:D159"/>
    <mergeCell ref="B260:D260"/>
    <mergeCell ref="B261:D261"/>
    <mergeCell ref="B185:C185"/>
    <mergeCell ref="B230:D230"/>
    <mergeCell ref="B232:D232"/>
    <mergeCell ref="A174:E174"/>
    <mergeCell ref="B172:D172"/>
    <mergeCell ref="B182:C182"/>
    <mergeCell ref="G166:H166"/>
    <mergeCell ref="A155:E155"/>
    <mergeCell ref="A163:E163"/>
    <mergeCell ref="A354:E354"/>
    <mergeCell ref="A101:E101"/>
    <mergeCell ref="A176:E176"/>
    <mergeCell ref="A213:E213"/>
    <mergeCell ref="A226:E226"/>
    <mergeCell ref="A250:E250"/>
    <mergeCell ref="A258:E258"/>
    <mergeCell ref="A267:E267"/>
    <mergeCell ref="A277:E277"/>
    <mergeCell ref="A288:E288"/>
    <mergeCell ref="A308:E308"/>
    <mergeCell ref="A330:E330"/>
    <mergeCell ref="A341:E341"/>
    <mergeCell ref="C107:D107"/>
    <mergeCell ref="A348:E348"/>
    <mergeCell ref="A352:E352"/>
    <mergeCell ref="A350:E350"/>
    <mergeCell ref="A339:E339"/>
    <mergeCell ref="A328:E328"/>
    <mergeCell ref="B343:C343"/>
    <mergeCell ref="B344:C344"/>
    <mergeCell ref="A127:E127"/>
    <mergeCell ref="A135:E135"/>
    <mergeCell ref="C138:D138"/>
    <mergeCell ref="B345:C345"/>
    <mergeCell ref="B229:D229"/>
    <mergeCell ref="C118:D118"/>
    <mergeCell ref="A1:E1"/>
    <mergeCell ref="A3:E3"/>
    <mergeCell ref="C108:D108"/>
    <mergeCell ref="C109:D109"/>
    <mergeCell ref="C110:D110"/>
    <mergeCell ref="C111:D111"/>
    <mergeCell ref="B192:C192"/>
    <mergeCell ref="B193:C193"/>
    <mergeCell ref="B194:C194"/>
    <mergeCell ref="C10:D10"/>
    <mergeCell ref="C11:D11"/>
    <mergeCell ref="B77:D77"/>
    <mergeCell ref="B95:D95"/>
    <mergeCell ref="B96:D96"/>
    <mergeCell ref="A5:E5"/>
    <mergeCell ref="B18:C18"/>
    <mergeCell ref="B19:C19"/>
    <mergeCell ref="B20:C20"/>
    <mergeCell ref="B21:C21"/>
    <mergeCell ref="B22:C22"/>
    <mergeCell ref="B23:C23"/>
    <mergeCell ref="B262:D262"/>
    <mergeCell ref="B246:D246"/>
    <mergeCell ref="A180:E180"/>
    <mergeCell ref="B12:D12"/>
    <mergeCell ref="B30:D30"/>
    <mergeCell ref="B40:D40"/>
    <mergeCell ref="B51:D51"/>
    <mergeCell ref="B78:D78"/>
    <mergeCell ref="B89:D89"/>
    <mergeCell ref="B97:D97"/>
    <mergeCell ref="B112:D112"/>
    <mergeCell ref="B123:D123"/>
    <mergeCell ref="B28:C28"/>
    <mergeCell ref="B29:C29"/>
    <mergeCell ref="B57:D57"/>
    <mergeCell ref="B58:D58"/>
    <mergeCell ref="B60:D60"/>
    <mergeCell ref="B59:D59"/>
    <mergeCell ref="B61:D61"/>
    <mergeCell ref="B62:D62"/>
    <mergeCell ref="B65:D65"/>
    <mergeCell ref="B67:D67"/>
    <mergeCell ref="C129:D129"/>
    <mergeCell ref="C130:D130"/>
    <mergeCell ref="B254:D254"/>
    <mergeCell ref="B228:D228"/>
    <mergeCell ref="B253:D253"/>
    <mergeCell ref="B239:D239"/>
    <mergeCell ref="B240:D240"/>
    <mergeCell ref="B206:C206"/>
    <mergeCell ref="B207:C207"/>
    <mergeCell ref="B209:C209"/>
    <mergeCell ref="B219:D219"/>
    <mergeCell ref="B218:D218"/>
    <mergeCell ref="B231:D231"/>
    <mergeCell ref="B233:D233"/>
    <mergeCell ref="B252:D252"/>
    <mergeCell ref="B310:D310"/>
    <mergeCell ref="B263:D263"/>
    <mergeCell ref="B271:D271"/>
    <mergeCell ref="B302:D302"/>
    <mergeCell ref="B273:D273"/>
    <mergeCell ref="B282:D282"/>
    <mergeCell ref="B294:D294"/>
    <mergeCell ref="B290:D290"/>
    <mergeCell ref="B291:D291"/>
    <mergeCell ref="B292:D292"/>
    <mergeCell ref="B293:D293"/>
    <mergeCell ref="B269:D269"/>
    <mergeCell ref="B270:D270"/>
    <mergeCell ref="A284:E284"/>
    <mergeCell ref="A300:E300"/>
    <mergeCell ref="B272:D272"/>
    <mergeCell ref="B279:D279"/>
    <mergeCell ref="B280:D280"/>
    <mergeCell ref="B281:D281"/>
    <mergeCell ref="B184:C184"/>
    <mergeCell ref="B319:D319"/>
    <mergeCell ref="B320:D320"/>
    <mergeCell ref="B336:D336"/>
    <mergeCell ref="B337:D337"/>
    <mergeCell ref="B321:D321"/>
    <mergeCell ref="B322:D322"/>
    <mergeCell ref="B323:D323"/>
    <mergeCell ref="B325:D325"/>
    <mergeCell ref="B326:D326"/>
    <mergeCell ref="B332:D332"/>
    <mergeCell ref="B333:D333"/>
    <mergeCell ref="B334:D334"/>
    <mergeCell ref="B335:D335"/>
    <mergeCell ref="B311:D311"/>
    <mergeCell ref="B312:D312"/>
    <mergeCell ref="B313:D313"/>
    <mergeCell ref="B314:D314"/>
    <mergeCell ref="B315:D315"/>
    <mergeCell ref="B316:D316"/>
    <mergeCell ref="B317:D317"/>
    <mergeCell ref="B318:D318"/>
    <mergeCell ref="B303:D303"/>
    <mergeCell ref="B304:D304"/>
  </mergeCells>
  <pageMargins left="0.70866141732283472" right="0.70866141732283472" top="0.94488188976377963" bottom="0.74803149606299213" header="0.31496062992125984" footer="0.31496062992125984"/>
  <pageSetup orientation="portrait" horizontalDpi="1200" verticalDpi="1200" r:id="rId1"/>
  <headerFooter>
    <oddHeader>&amp;L&amp;G&amp;C&amp;"Arial,Negrita"&amp;8SISTEMA PARA EL DESARROLLO INTEGRAL DE LA FAMILIA DEL MUNICIPIO DE  ZAPOPAN  JALISCO
Notas a los Estados Financieros de Desgloseal 31 de Diciembre de 2019</oddHeader>
    <oddFooter>&amp;CDIF ZAPOPAN  ADMINISTRACION 2018-2021 PAGINA &amp;P DE 8</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cgloria</cp:lastModifiedBy>
  <cp:lastPrinted>2020-02-17T18:42:52Z</cp:lastPrinted>
  <dcterms:created xsi:type="dcterms:W3CDTF">2019-08-02T14:39:12Z</dcterms:created>
  <dcterms:modified xsi:type="dcterms:W3CDTF">2020-03-11T21:04:50Z</dcterms:modified>
</cp:coreProperties>
</file>