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activeTab="1"/>
  </bookViews>
  <sheets>
    <sheet name="Aten Viol" sheetId="1" r:id="rId1"/>
    <sheet name="Capac Viol" sheetId="10" r:id="rId2"/>
    <sheet name="Capa Cul Ig" sheetId="5" r:id="rId3"/>
    <sheet name="At'n Igua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2" i="1" l="1"/>
  <c r="AG16" i="5" l="1"/>
  <c r="AG13" i="10" l="1"/>
  <c r="AE13" i="10"/>
  <c r="AE16" i="5" l="1"/>
  <c r="AE12" i="1"/>
  <c r="AC10" i="8" l="1"/>
  <c r="AC12" i="1"/>
  <c r="AC16" i="5"/>
  <c r="AC13" i="10"/>
  <c r="AA10" i="8" l="1"/>
  <c r="AA12" i="1"/>
  <c r="AA16" i="5"/>
  <c r="M13" i="10" l="1"/>
  <c r="AA13" i="10"/>
  <c r="Y12" i="1" l="1"/>
  <c r="Y16" i="5"/>
  <c r="Y13" i="10"/>
  <c r="W16" i="5" l="1"/>
  <c r="W13" i="10"/>
  <c r="W10" i="8" l="1"/>
  <c r="U10" i="8"/>
  <c r="S10" i="8"/>
  <c r="Q10" i="8"/>
  <c r="W12" i="1" l="1"/>
  <c r="U16" i="5" l="1"/>
  <c r="O13" i="10" l="1"/>
  <c r="S13" i="10"/>
  <c r="U13" i="10"/>
  <c r="K13" i="10"/>
  <c r="O14" i="10" l="1"/>
  <c r="U12" i="1"/>
  <c r="S16" i="5" l="1"/>
  <c r="S12" i="1" l="1"/>
  <c r="Q12" i="10" l="1"/>
  <c r="Q13" i="10" s="1"/>
  <c r="L12" i="10"/>
  <c r="AE14" i="10" l="1"/>
  <c r="Y14" i="10"/>
  <c r="U14" i="10"/>
  <c r="AC14" i="10"/>
  <c r="AG14" i="10"/>
  <c r="W14" i="10"/>
  <c r="S14" i="10"/>
  <c r="AA14" i="10"/>
  <c r="Q14" i="10"/>
  <c r="Q12" i="1"/>
  <c r="N9" i="8"/>
  <c r="C13" i="10"/>
  <c r="C16" i="5"/>
  <c r="Q13" i="5" l="1"/>
  <c r="O13" i="5"/>
  <c r="N14" i="5"/>
  <c r="M14" i="5"/>
  <c r="M16" i="5" s="1"/>
  <c r="L14" i="5"/>
  <c r="K14" i="5"/>
  <c r="O12" i="1"/>
  <c r="M12" i="1"/>
  <c r="AG13" i="1" l="1"/>
  <c r="AE13" i="1"/>
  <c r="AC13" i="1"/>
  <c r="AA13" i="1"/>
  <c r="Y13" i="1"/>
  <c r="U13" i="1"/>
  <c r="S13" i="1"/>
  <c r="Q13" i="1"/>
  <c r="O13" i="1"/>
  <c r="M13" i="1"/>
  <c r="W13" i="1"/>
  <c r="O16" i="5"/>
  <c r="Q14" i="5"/>
  <c r="Q16" i="5" s="1"/>
  <c r="O14" i="5"/>
  <c r="L12" i="5"/>
  <c r="L11" i="5"/>
  <c r="K12" i="5"/>
  <c r="C12" i="1"/>
  <c r="K17" i="5" l="1"/>
  <c r="M17" i="5" s="1"/>
  <c r="K16" i="5"/>
  <c r="AG17" i="5" l="1"/>
  <c r="AE17" i="5"/>
  <c r="AC17" i="5"/>
  <c r="AA17" i="5"/>
  <c r="Y17" i="5"/>
  <c r="U17" i="5"/>
  <c r="S17" i="5"/>
  <c r="Q17" i="5"/>
  <c r="W17" i="5"/>
  <c r="O17" i="5"/>
</calcChain>
</file>

<file path=xl/sharedStrings.xml><?xml version="1.0" encoding="utf-8"?>
<sst xmlns="http://schemas.openxmlformats.org/spreadsheetml/2006/main" count="333" uniqueCount="109">
  <si>
    <t xml:space="preserve">Programa </t>
  </si>
  <si>
    <t xml:space="preserve">Mujeres de Zapopan viven una vida libre de violencia </t>
  </si>
  <si>
    <t>Fin</t>
  </si>
  <si>
    <t xml:space="preserve">Indicador </t>
  </si>
  <si>
    <t>Meta</t>
  </si>
  <si>
    <t>Evaluación</t>
  </si>
  <si>
    <t xml:space="preserve">Anual </t>
  </si>
  <si>
    <t>Anual</t>
  </si>
  <si>
    <t xml:space="preserve">Componente </t>
  </si>
  <si>
    <t>Trimestre que se evalúa</t>
  </si>
  <si>
    <t xml:space="preserve">Medios de verificación </t>
  </si>
  <si>
    <t xml:space="preserve">Indicadores </t>
  </si>
  <si>
    <t xml:space="preserve">Actividades </t>
  </si>
  <si>
    <t xml:space="preserve">Unidad de Medida </t>
  </si>
  <si>
    <t xml:space="preserve">Meta </t>
  </si>
  <si>
    <t xml:space="preserve">Responsable </t>
  </si>
  <si>
    <t>1° Mar</t>
  </si>
  <si>
    <t>2° Jun</t>
  </si>
  <si>
    <t>3°</t>
  </si>
  <si>
    <t>4°</t>
  </si>
  <si>
    <t>Sep</t>
  </si>
  <si>
    <t>Dic</t>
  </si>
  <si>
    <t xml:space="preserve">Atención psicológica de primer contacto </t>
  </si>
  <si>
    <t xml:space="preserve">Personas </t>
  </si>
  <si>
    <t>Unidad Jurídica</t>
  </si>
  <si>
    <t xml:space="preserve">Ficha de atención </t>
  </si>
  <si>
    <t>No. personas atendidas/No. de personas meta * 100</t>
  </si>
  <si>
    <t>Atención psicológica de seguimiento</t>
  </si>
  <si>
    <t>Personas</t>
  </si>
  <si>
    <t xml:space="preserve">Atención jurídica de primer contacto </t>
  </si>
  <si>
    <t xml:space="preserve">Unidad Jurídica </t>
  </si>
  <si>
    <t>No. personas canalizadas/No. de personas meta * 100</t>
  </si>
  <si>
    <t xml:space="preserve">“Mujeres por la paz “, intervención para la reconstrucción del tejido social, en Santa Margarita, Zapopan </t>
  </si>
  <si>
    <t>No. personas participantes inicial/No. Personas participantes concluyeron  *100</t>
  </si>
  <si>
    <t>Pláticas de “Violencia en el noviazgo” dirigido a estudiantes de al menos 3 escuelas de nivel medio básico</t>
  </si>
  <si>
    <t>UPIIS</t>
  </si>
  <si>
    <t>Periodo de evaluación</t>
  </si>
  <si>
    <t>Componente</t>
  </si>
  <si>
    <t>Responsable</t>
  </si>
  <si>
    <t>Mar</t>
  </si>
  <si>
    <t>Jul</t>
  </si>
  <si>
    <t>Diplomado a servidores públicos del Municipio de Zapopan en materia de Prevención y atención de la violencia</t>
  </si>
  <si>
    <t>Listas de asistencia, fotografías</t>
  </si>
  <si>
    <t>No. personas capacitadas/No. personas inscritas *100</t>
  </si>
  <si>
    <t>Medios de verificación</t>
  </si>
  <si>
    <t>Capacitación y actualización del personal del IMMZIS</t>
  </si>
  <si>
    <t xml:space="preserve">Persona </t>
  </si>
  <si>
    <t>No. personas capacitadas/No. personas meta *100</t>
  </si>
  <si>
    <t xml:space="preserve">Los habitantes de Zapopan viven una cultura de Igualdad Sustantiva  </t>
  </si>
  <si>
    <t xml:space="preserve">Contribuir a la reducción de las brechas de género </t>
  </si>
  <si>
    <t xml:space="preserve">Medios de Verificación </t>
  </si>
  <si>
    <t xml:space="preserve">Jurídico </t>
  </si>
  <si>
    <t>U. Medida</t>
  </si>
  <si>
    <t>personas</t>
  </si>
  <si>
    <t>3° Sep</t>
  </si>
  <si>
    <t>4° Dic</t>
  </si>
  <si>
    <t xml:space="preserve">Listas de asistencia y fotografias </t>
  </si>
  <si>
    <t xml:space="preserve">Capacitación a servidores públicos de las diferentes instancias del gobierno municipal </t>
  </si>
  <si>
    <t>Vinculación o derivación de las mujeres que asisten al IMMZIS hacia las dependencias del Municipio, de acuerdo al tipo de problema o necesidad que presentan</t>
  </si>
  <si>
    <t xml:space="preserve">Capacitación en prevención y atención de la violencia a servidores/as públicos de las diferentes instancias de gobierno </t>
  </si>
  <si>
    <t>capacitar a través de talleres TIME</t>
  </si>
  <si>
    <t>Dar pláticas de educación sexual y reproductiva para prevenir el embarazo no deseado, a estudiantes de al menos 3 escuelas de nivel medio básico</t>
  </si>
  <si>
    <t>Capacitar a mujeres en el Taller de capacitación en procesos y aplicaciones tecnológicas actuales y prácticas, para mujeres de 60 años y más de edad</t>
  </si>
  <si>
    <t>Planeación</t>
  </si>
  <si>
    <t xml:space="preserve">Personas capacitadas para prevenir la violencia de género </t>
  </si>
  <si>
    <t xml:space="preserve">Contribuir a prevenir la violencia de género </t>
  </si>
  <si>
    <t xml:space="preserve">Variables /Fórmula </t>
  </si>
  <si>
    <t xml:space="preserve">Porcentaje de personas capacitadas en prevención de violencia </t>
  </si>
  <si>
    <t>Listas de asistencia, fotografias, reportes</t>
  </si>
  <si>
    <t xml:space="preserve">Porcentaje de personas atendidas </t>
  </si>
  <si>
    <t>Contribuir a la prevención y atención de  violencia de las mujeres de Zapopan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</si>
  <si>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</si>
  <si>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</si>
  <si>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</si>
  <si>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</si>
  <si>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</si>
  <si>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</si>
  <si>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</si>
  <si>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</si>
  <si>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</t>
  </si>
  <si>
    <t>Octubre</t>
  </si>
  <si>
    <t xml:space="preserve">AVANCE PROGRAMÁTICO MENSUAL </t>
  </si>
  <si>
    <t>%</t>
  </si>
  <si>
    <t>Cifra</t>
  </si>
  <si>
    <t>Diciembre</t>
  </si>
  <si>
    <t>Noviembre</t>
  </si>
  <si>
    <t>No. personas capacitadas/No. personas meta *101</t>
  </si>
  <si>
    <t>Porcentaje de personas capacitadas en  Cultura de Igualdad</t>
  </si>
  <si>
    <t>Listas de asistencia, cuestionario socioeconómico, fotografías</t>
  </si>
  <si>
    <t xml:space="preserve">Fórmula </t>
  </si>
  <si>
    <t>Listas de asistencia, constancias o fotografías</t>
  </si>
  <si>
    <t>Capacitar a través del Modulo de seguimiento del Diplomado en Alta Dirección Empresarial</t>
  </si>
  <si>
    <t>Capacitar a mujeres a través del Diplomado "Talento Mujer"</t>
  </si>
  <si>
    <t>Listas de asistencia, constancias, Informe de aprendizaje o fotografías</t>
  </si>
  <si>
    <t xml:space="preserve">Informe y fotografías </t>
  </si>
  <si>
    <t xml:space="preserve">Lista de asistencia y fotografias </t>
  </si>
  <si>
    <t>Listas de asistencia, cuestionarios o fotografias</t>
  </si>
  <si>
    <t>Capacitación en perspectiva de género a personas</t>
  </si>
  <si>
    <t>Personas  atentidas o asesoradas que están afectadas o susceptibles de ser afectadas por la violencia</t>
  </si>
  <si>
    <t xml:space="preserve">Personas  informadas y atendidas, vinculandolas con las instancias adecuadas para la solución de su problema o necesidad </t>
  </si>
  <si>
    <t>Libro de registro</t>
  </si>
  <si>
    <t>No. personas derivadas/No. de personas meta * 100</t>
  </si>
  <si>
    <t>4°Dic</t>
  </si>
  <si>
    <t>Atención mediante la canalización hacia las instancias de competencia para resolver su problemática</t>
  </si>
  <si>
    <t xml:space="preserve">Porcentaje de personas informadas o vinculadas hacia otras instancias para solución de su problema o necesidad </t>
  </si>
  <si>
    <t>Capacitación en prevención de violencia a personas</t>
  </si>
  <si>
    <t xml:space="preserve"> Personas capacitadas en Cultura de Igualdad (Perspectiva de género, Identidades Diversas, Empoderamiento, Derechos Humanos, No Discriminación e Inclusión)</t>
  </si>
  <si>
    <t xml:space="preserve">META </t>
  </si>
  <si>
    <t>derivaciones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</si>
</sst>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EFEFE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34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0" fillId="0" borderId="1" xfId="0" applyBorder="1"/>
    <xf numFmtId="0" fontId="3" fillId="4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6" fillId="8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10" borderId="1" xfId="0" applyFill="1" applyBorder="1"/>
    <xf numFmtId="0" fontId="0" fillId="10" borderId="1" xfId="0" applyFill="1" applyBorder="1" applyAlignment="1">
      <alignment horizontal="center" vertical="center"/>
    </xf>
    <xf numFmtId="9" fontId="0" fillId="1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9" fontId="0" fillId="10" borderId="1" xfId="1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9" fontId="0" fillId="10" borderId="1" xfId="2" applyNumberFormat="1" applyFon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0" fillId="10" borderId="1" xfId="0" applyNumberForma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9" fontId="0" fillId="0" borderId="1" xfId="0" applyNumberFormat="1" applyFill="1" applyBorder="1"/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0" fillId="10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9" fontId="0" fillId="0" borderId="1" xfId="0" applyNumberFormat="1" applyFont="1" applyBorder="1" applyAlignment="1">
      <alignment horizontal="center" vertical="center"/>
    </xf>
    <xf numFmtId="1" fontId="0" fillId="0" borderId="1" xfId="0" applyNumberFormat="1" applyBorder="1"/>
    <xf numFmtId="9" fontId="0" fillId="0" borderId="1" xfId="0" applyNumberFormat="1" applyBorder="1"/>
    <xf numFmtId="0" fontId="0" fillId="0" borderId="1" xfId="0" applyNumberForma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9" fontId="1" fillId="11" borderId="1" xfId="0" applyNumberFormat="1" applyFont="1" applyFill="1" applyBorder="1" applyAlignment="1">
      <alignment horizontal="center" vertical="center"/>
    </xf>
    <xf numFmtId="9" fontId="0" fillId="0" borderId="1" xfId="0" applyNumberFormat="1" applyBorder="1" applyAlignment="1">
      <alignment vertical="center"/>
    </xf>
    <xf numFmtId="0" fontId="1" fillId="11" borderId="1" xfId="0" applyFont="1" applyFill="1" applyBorder="1" applyAlignment="1">
      <alignment vertical="center"/>
    </xf>
    <xf numFmtId="9" fontId="1" fillId="11" borderId="1" xfId="0" applyNumberFormat="1" applyFont="1" applyFill="1" applyBorder="1" applyAlignment="1">
      <alignment vertical="center"/>
    </xf>
    <xf numFmtId="1" fontId="1" fillId="11" borderId="1" xfId="0" applyNumberFormat="1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 vertical="center" textRotation="255"/>
    </xf>
    <xf numFmtId="0" fontId="1" fillId="10" borderId="6" xfId="0" applyFont="1" applyFill="1" applyBorder="1" applyAlignment="1">
      <alignment horizontal="center" vertical="center" textRotation="255"/>
    </xf>
    <xf numFmtId="0" fontId="1" fillId="10" borderId="7" xfId="0" applyFont="1" applyFill="1" applyBorder="1" applyAlignment="1">
      <alignment horizontal="center" vertical="center" textRotation="255"/>
    </xf>
    <xf numFmtId="0" fontId="1" fillId="0" borderId="5" xfId="0" applyFont="1" applyFill="1" applyBorder="1" applyAlignment="1">
      <alignment horizontal="center" vertical="center" textRotation="255"/>
    </xf>
    <xf numFmtId="0" fontId="1" fillId="0" borderId="6" xfId="0" applyFont="1" applyFill="1" applyBorder="1" applyAlignment="1">
      <alignment horizontal="center" vertical="center" textRotation="255"/>
    </xf>
    <xf numFmtId="0" fontId="1" fillId="0" borderId="7" xfId="0" applyFont="1" applyFill="1" applyBorder="1" applyAlignment="1">
      <alignment horizontal="center" vertical="center" textRotation="255"/>
    </xf>
    <xf numFmtId="0" fontId="1" fillId="0" borderId="5" xfId="0" applyFont="1" applyFill="1" applyBorder="1" applyAlignment="1">
      <alignment horizontal="center" textRotation="255"/>
    </xf>
    <xf numFmtId="0" fontId="1" fillId="0" borderId="6" xfId="0" applyFont="1" applyFill="1" applyBorder="1" applyAlignment="1">
      <alignment horizontal="center" textRotation="255"/>
    </xf>
    <xf numFmtId="0" fontId="1" fillId="0" borderId="7" xfId="0" applyFont="1" applyFill="1" applyBorder="1" applyAlignment="1">
      <alignment horizontal="center" textRotation="255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textRotation="255"/>
    </xf>
    <xf numFmtId="0" fontId="1" fillId="0" borderId="6" xfId="0" applyFont="1" applyBorder="1" applyAlignment="1">
      <alignment horizontal="center" textRotation="255"/>
    </xf>
    <xf numFmtId="0" fontId="1" fillId="0" borderId="7" xfId="0" applyFont="1" applyBorder="1" applyAlignment="1">
      <alignment horizontal="center" textRotation="255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77"/>
  <sheetViews>
    <sheetView topLeftCell="A10" zoomScale="80" zoomScaleNormal="80" workbookViewId="0">
      <selection activeCell="AG17" sqref="AG17"/>
    </sheetView>
  </sheetViews>
  <sheetFormatPr baseColWidth="10" defaultRowHeight="15" x14ac:dyDescent="0.25"/>
  <cols>
    <col min="1" max="1" width="18.5703125" style="2" customWidth="1"/>
    <col min="2" max="2" width="8.28515625" style="13" customWidth="1"/>
    <col min="3" max="3" width="7.140625" style="13" customWidth="1"/>
    <col min="4" max="4" width="9.42578125" style="13" customWidth="1"/>
    <col min="5" max="8" width="3.7109375" style="2" customWidth="1"/>
    <col min="9" max="9" width="10.42578125" style="2" customWidth="1"/>
    <col min="10" max="10" width="15" style="14" customWidth="1"/>
    <col min="11" max="11" width="4.7109375" style="2" customWidth="1"/>
    <col min="12" max="12" width="5" style="35" customWidth="1"/>
    <col min="13" max="13" width="4.7109375" style="39" customWidth="1"/>
    <col min="14" max="14" width="5" style="35" customWidth="1"/>
    <col min="15" max="15" width="4.7109375" style="39" customWidth="1"/>
    <col min="16" max="16" width="5" style="35" customWidth="1"/>
    <col min="17" max="17" width="4.7109375" style="39" customWidth="1"/>
    <col min="18" max="18" width="5" style="35" customWidth="1"/>
    <col min="19" max="19" width="4.7109375" style="39" customWidth="1"/>
    <col min="20" max="20" width="5" style="35" customWidth="1"/>
    <col min="21" max="21" width="4.7109375" style="39" customWidth="1"/>
    <col min="22" max="22" width="5" style="35" customWidth="1"/>
    <col min="23" max="23" width="4.7109375" style="39" customWidth="1"/>
    <col min="24" max="24" width="5" style="35" customWidth="1"/>
    <col min="25" max="25" width="5.42578125" style="39" customWidth="1"/>
    <col min="26" max="26" width="6.28515625" style="35" customWidth="1"/>
    <col min="27" max="27" width="7.5703125" style="38" customWidth="1"/>
    <col min="28" max="28" width="7.5703125" style="36" customWidth="1"/>
    <col min="29" max="29" width="6.42578125" style="39" customWidth="1"/>
    <col min="30" max="30" width="7.5703125" style="35" customWidth="1"/>
    <col min="31" max="31" width="7.5703125" style="39" customWidth="1"/>
    <col min="32" max="32" width="7.5703125" style="35" customWidth="1"/>
    <col min="33" max="33" width="8.140625" style="39" customWidth="1"/>
    <col min="34" max="34" width="8.140625" style="35" customWidth="1"/>
    <col min="35" max="35" width="11.42578125" style="15"/>
    <col min="36" max="16384" width="11.42578125" style="2"/>
  </cols>
  <sheetData>
    <row r="1" spans="1:35" ht="18.75" x14ac:dyDescent="0.25">
      <c r="A1" s="1" t="s">
        <v>0</v>
      </c>
      <c r="B1" s="103" t="s">
        <v>1</v>
      </c>
      <c r="C1" s="103"/>
      <c r="D1" s="103"/>
      <c r="E1" s="103"/>
      <c r="F1" s="103"/>
      <c r="G1" s="103"/>
      <c r="H1" s="103"/>
      <c r="I1" s="103"/>
      <c r="J1" s="103"/>
      <c r="K1" s="78" t="s">
        <v>81</v>
      </c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80"/>
    </row>
    <row r="2" spans="1:35" ht="18.75" x14ac:dyDescent="0.25">
      <c r="A2" s="3" t="s">
        <v>2</v>
      </c>
      <c r="B2" s="104" t="s">
        <v>70</v>
      </c>
      <c r="C2" s="104"/>
      <c r="D2" s="104"/>
      <c r="E2" s="104"/>
      <c r="F2" s="104"/>
      <c r="G2" s="104"/>
      <c r="H2" s="104"/>
      <c r="I2" s="104"/>
      <c r="J2" s="104"/>
      <c r="K2" s="81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3"/>
    </row>
    <row r="3" spans="1:35" ht="18.75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4" t="s">
        <v>4</v>
      </c>
      <c r="J3" s="25" t="s">
        <v>5</v>
      </c>
      <c r="K3" s="84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6"/>
    </row>
    <row r="4" spans="1:35" ht="18.75" customHeight="1" x14ac:dyDescent="0.25">
      <c r="A4" s="109" t="s">
        <v>69</v>
      </c>
      <c r="B4" s="110"/>
      <c r="C4" s="110"/>
      <c r="D4" s="110"/>
      <c r="E4" s="110"/>
      <c r="F4" s="110"/>
      <c r="G4" s="110"/>
      <c r="H4" s="111"/>
      <c r="I4" s="32">
        <v>1300</v>
      </c>
      <c r="J4" s="33" t="s">
        <v>6</v>
      </c>
      <c r="K4" s="98" t="s">
        <v>71</v>
      </c>
      <c r="L4" s="99"/>
      <c r="M4" s="87" t="s">
        <v>72</v>
      </c>
      <c r="N4" s="88"/>
      <c r="O4" s="87" t="s">
        <v>73</v>
      </c>
      <c r="P4" s="88"/>
      <c r="Q4" s="87" t="s">
        <v>74</v>
      </c>
      <c r="R4" s="88"/>
      <c r="S4" s="87" t="s">
        <v>75</v>
      </c>
      <c r="T4" s="88"/>
      <c r="U4" s="87" t="s">
        <v>76</v>
      </c>
      <c r="V4" s="88"/>
      <c r="W4" s="87" t="s">
        <v>77</v>
      </c>
      <c r="X4" s="88"/>
      <c r="Y4" s="87" t="s">
        <v>78</v>
      </c>
      <c r="Z4" s="88"/>
      <c r="AA4" s="87" t="s">
        <v>79</v>
      </c>
      <c r="AB4" s="88"/>
      <c r="AC4" s="87" t="s">
        <v>80</v>
      </c>
      <c r="AD4" s="88"/>
      <c r="AE4" s="87" t="s">
        <v>85</v>
      </c>
      <c r="AF4" s="88"/>
      <c r="AG4" s="87" t="s">
        <v>84</v>
      </c>
      <c r="AH4" s="88"/>
    </row>
    <row r="5" spans="1:35" ht="59.25" customHeight="1" x14ac:dyDescent="0.25">
      <c r="A5" s="8" t="s">
        <v>8</v>
      </c>
      <c r="B5" s="106" t="s">
        <v>98</v>
      </c>
      <c r="C5" s="106"/>
      <c r="D5" s="106"/>
      <c r="E5" s="107" t="s">
        <v>9</v>
      </c>
      <c r="F5" s="107"/>
      <c r="G5" s="107"/>
      <c r="H5" s="107"/>
      <c r="I5" s="107" t="s">
        <v>10</v>
      </c>
      <c r="J5" s="107" t="s">
        <v>89</v>
      </c>
      <c r="K5" s="100" t="s">
        <v>83</v>
      </c>
      <c r="L5" s="89" t="s">
        <v>82</v>
      </c>
      <c r="M5" s="95" t="s">
        <v>83</v>
      </c>
      <c r="N5" s="89" t="s">
        <v>82</v>
      </c>
      <c r="O5" s="95" t="s">
        <v>83</v>
      </c>
      <c r="P5" s="89" t="s">
        <v>82</v>
      </c>
      <c r="Q5" s="95" t="s">
        <v>83</v>
      </c>
      <c r="R5" s="89" t="s">
        <v>82</v>
      </c>
      <c r="S5" s="95" t="s">
        <v>83</v>
      </c>
      <c r="T5" s="89" t="s">
        <v>82</v>
      </c>
      <c r="U5" s="95" t="s">
        <v>83</v>
      </c>
      <c r="V5" s="89" t="s">
        <v>82</v>
      </c>
      <c r="W5" s="95" t="s">
        <v>83</v>
      </c>
      <c r="X5" s="89" t="s">
        <v>82</v>
      </c>
      <c r="Y5" s="95" t="s">
        <v>83</v>
      </c>
      <c r="Z5" s="89" t="s">
        <v>82</v>
      </c>
      <c r="AA5" s="92" t="s">
        <v>83</v>
      </c>
      <c r="AB5" s="89" t="s">
        <v>82</v>
      </c>
      <c r="AC5" s="95" t="s">
        <v>83</v>
      </c>
      <c r="AD5" s="89" t="s">
        <v>82</v>
      </c>
      <c r="AE5" s="95" t="s">
        <v>83</v>
      </c>
      <c r="AF5" s="89" t="s">
        <v>82</v>
      </c>
      <c r="AG5" s="95" t="s">
        <v>83</v>
      </c>
      <c r="AH5" s="89" t="s">
        <v>82</v>
      </c>
    </row>
    <row r="6" spans="1:35" ht="18.75" customHeight="1" x14ac:dyDescent="0.25">
      <c r="A6" s="108" t="s">
        <v>12</v>
      </c>
      <c r="B6" s="112" t="s">
        <v>13</v>
      </c>
      <c r="C6" s="112" t="s">
        <v>14</v>
      </c>
      <c r="D6" s="112" t="s">
        <v>15</v>
      </c>
      <c r="E6" s="108" t="s">
        <v>16</v>
      </c>
      <c r="F6" s="108" t="s">
        <v>17</v>
      </c>
      <c r="G6" s="108" t="s">
        <v>54</v>
      </c>
      <c r="H6" s="108" t="s">
        <v>55</v>
      </c>
      <c r="I6" s="107"/>
      <c r="J6" s="107"/>
      <c r="K6" s="101"/>
      <c r="L6" s="90"/>
      <c r="M6" s="96"/>
      <c r="N6" s="90"/>
      <c r="O6" s="96"/>
      <c r="P6" s="90"/>
      <c r="Q6" s="96"/>
      <c r="R6" s="90"/>
      <c r="S6" s="96"/>
      <c r="T6" s="90"/>
      <c r="U6" s="96"/>
      <c r="V6" s="90"/>
      <c r="W6" s="96"/>
      <c r="X6" s="90"/>
      <c r="Y6" s="96"/>
      <c r="Z6" s="90"/>
      <c r="AA6" s="93"/>
      <c r="AB6" s="90"/>
      <c r="AC6" s="96"/>
      <c r="AD6" s="90"/>
      <c r="AE6" s="96"/>
      <c r="AF6" s="90"/>
      <c r="AG6" s="96"/>
      <c r="AH6" s="90"/>
    </row>
    <row r="7" spans="1:35" ht="18.75" customHeight="1" x14ac:dyDescent="0.25">
      <c r="A7" s="108"/>
      <c r="B7" s="112"/>
      <c r="C7" s="112"/>
      <c r="D7" s="112"/>
      <c r="E7" s="108"/>
      <c r="F7" s="108"/>
      <c r="G7" s="108"/>
      <c r="H7" s="108"/>
      <c r="I7" s="107"/>
      <c r="J7" s="107"/>
      <c r="K7" s="102"/>
      <c r="L7" s="91"/>
      <c r="M7" s="97"/>
      <c r="N7" s="91"/>
      <c r="O7" s="97"/>
      <c r="P7" s="91"/>
      <c r="Q7" s="97"/>
      <c r="R7" s="91"/>
      <c r="S7" s="97"/>
      <c r="T7" s="91"/>
      <c r="U7" s="97"/>
      <c r="V7" s="91"/>
      <c r="W7" s="97"/>
      <c r="X7" s="91"/>
      <c r="Y7" s="97"/>
      <c r="Z7" s="91"/>
      <c r="AA7" s="94"/>
      <c r="AB7" s="91"/>
      <c r="AC7" s="97"/>
      <c r="AD7" s="91"/>
      <c r="AE7" s="97"/>
      <c r="AF7" s="91"/>
      <c r="AG7" s="97"/>
      <c r="AH7" s="91"/>
    </row>
    <row r="8" spans="1:35" ht="63" x14ac:dyDescent="0.25">
      <c r="A8" s="5" t="s">
        <v>22</v>
      </c>
      <c r="B8" s="6" t="s">
        <v>23</v>
      </c>
      <c r="C8" s="6">
        <v>400</v>
      </c>
      <c r="D8" s="6" t="s">
        <v>24</v>
      </c>
      <c r="E8" s="6">
        <v>1</v>
      </c>
      <c r="F8" s="6">
        <v>1</v>
      </c>
      <c r="G8" s="6">
        <v>1</v>
      </c>
      <c r="H8" s="6">
        <v>1</v>
      </c>
      <c r="I8" s="5" t="s">
        <v>25</v>
      </c>
      <c r="J8" s="7" t="s">
        <v>26</v>
      </c>
      <c r="K8" s="15">
        <v>8</v>
      </c>
      <c r="L8" s="37">
        <v>0.02</v>
      </c>
      <c r="M8" s="38">
        <v>12</v>
      </c>
      <c r="N8" s="37">
        <v>0.05</v>
      </c>
      <c r="O8" s="38">
        <v>4</v>
      </c>
      <c r="P8" s="37">
        <v>0.06</v>
      </c>
      <c r="Q8" s="38">
        <v>0</v>
      </c>
      <c r="R8" s="37">
        <v>0.06</v>
      </c>
      <c r="S8" s="38">
        <v>10</v>
      </c>
      <c r="T8" s="37">
        <v>8.5000000000000006E-2</v>
      </c>
      <c r="U8" s="38">
        <v>14</v>
      </c>
      <c r="V8" s="37">
        <v>0.12</v>
      </c>
      <c r="W8" s="38">
        <v>11</v>
      </c>
      <c r="X8" s="37">
        <v>0.15</v>
      </c>
      <c r="Y8" s="38">
        <v>13</v>
      </c>
      <c r="Z8" s="37">
        <v>0.18</v>
      </c>
      <c r="AA8" s="38">
        <v>11</v>
      </c>
      <c r="AB8" s="37">
        <v>0.21</v>
      </c>
      <c r="AC8" s="38">
        <v>7</v>
      </c>
      <c r="AD8" s="37">
        <v>0.23</v>
      </c>
      <c r="AE8" s="38">
        <v>14</v>
      </c>
      <c r="AF8" s="37">
        <v>0.23</v>
      </c>
      <c r="AG8" s="38">
        <v>13</v>
      </c>
      <c r="AH8" s="37">
        <v>0.28999999999999998</v>
      </c>
    </row>
    <row r="9" spans="1:35" ht="63" x14ac:dyDescent="0.25">
      <c r="A9" s="5" t="s">
        <v>27</v>
      </c>
      <c r="B9" s="6" t="s">
        <v>28</v>
      </c>
      <c r="C9" s="6">
        <v>200</v>
      </c>
      <c r="D9" s="6" t="s">
        <v>24</v>
      </c>
      <c r="E9" s="6">
        <v>1</v>
      </c>
      <c r="F9" s="6">
        <v>1</v>
      </c>
      <c r="G9" s="6">
        <v>1</v>
      </c>
      <c r="H9" s="6">
        <v>1</v>
      </c>
      <c r="I9" s="5" t="s">
        <v>25</v>
      </c>
      <c r="J9" s="7" t="s">
        <v>26</v>
      </c>
      <c r="K9" s="42">
        <v>10</v>
      </c>
      <c r="L9" s="37">
        <v>0.05</v>
      </c>
      <c r="M9" s="43">
        <v>13</v>
      </c>
      <c r="N9" s="37">
        <v>0.115</v>
      </c>
      <c r="O9" s="38">
        <v>0</v>
      </c>
      <c r="P9" s="37">
        <v>0.12</v>
      </c>
      <c r="Q9" s="38">
        <v>0</v>
      </c>
      <c r="R9" s="37">
        <v>0.12</v>
      </c>
      <c r="S9" s="38">
        <v>10</v>
      </c>
      <c r="T9" s="37">
        <v>0.16500000000000001</v>
      </c>
      <c r="U9" s="38">
        <v>14</v>
      </c>
      <c r="V9" s="37">
        <v>0.24</v>
      </c>
      <c r="W9" s="38">
        <v>19</v>
      </c>
      <c r="X9" s="37">
        <v>0.33</v>
      </c>
      <c r="Y9" s="38">
        <v>12</v>
      </c>
      <c r="Z9" s="37">
        <v>0.39</v>
      </c>
      <c r="AA9" s="38">
        <v>28</v>
      </c>
      <c r="AB9" s="37">
        <v>0.53</v>
      </c>
      <c r="AC9" s="38">
        <v>12</v>
      </c>
      <c r="AD9" s="37">
        <v>0.49</v>
      </c>
      <c r="AE9" s="38">
        <v>25</v>
      </c>
      <c r="AF9" s="37">
        <v>0.49</v>
      </c>
      <c r="AG9" s="38">
        <v>21</v>
      </c>
      <c r="AH9" s="37">
        <v>0.82</v>
      </c>
    </row>
    <row r="10" spans="1:35" ht="63" x14ac:dyDescent="0.25">
      <c r="A10" s="5" t="s">
        <v>29</v>
      </c>
      <c r="B10" s="6" t="s">
        <v>28</v>
      </c>
      <c r="C10" s="6">
        <v>300</v>
      </c>
      <c r="D10" s="6" t="s">
        <v>30</v>
      </c>
      <c r="E10" s="6">
        <v>1</v>
      </c>
      <c r="F10" s="6">
        <v>1</v>
      </c>
      <c r="G10" s="6">
        <v>1</v>
      </c>
      <c r="H10" s="6">
        <v>1</v>
      </c>
      <c r="I10" s="5" t="s">
        <v>25</v>
      </c>
      <c r="J10" s="7" t="s">
        <v>26</v>
      </c>
      <c r="K10" s="42">
        <v>34</v>
      </c>
      <c r="L10" s="37">
        <v>0.11</v>
      </c>
      <c r="M10" s="43">
        <v>22</v>
      </c>
      <c r="N10" s="44">
        <v>0.18659999999999999</v>
      </c>
      <c r="O10" s="38">
        <v>34</v>
      </c>
      <c r="P10" s="37">
        <v>0.3</v>
      </c>
      <c r="Q10" s="38">
        <v>24</v>
      </c>
      <c r="R10" s="37">
        <v>0.38</v>
      </c>
      <c r="S10" s="38">
        <v>28</v>
      </c>
      <c r="T10" s="37">
        <v>0.47</v>
      </c>
      <c r="U10" s="38">
        <v>17</v>
      </c>
      <c r="V10" s="37">
        <v>0.53</v>
      </c>
      <c r="W10" s="38">
        <v>23</v>
      </c>
      <c r="X10" s="37">
        <v>0.61</v>
      </c>
      <c r="Y10" s="38">
        <v>24</v>
      </c>
      <c r="Z10" s="37">
        <v>0.67</v>
      </c>
      <c r="AA10" s="38">
        <v>25</v>
      </c>
      <c r="AB10" s="37">
        <v>0.77</v>
      </c>
      <c r="AC10" s="38">
        <v>34</v>
      </c>
      <c r="AD10" s="37">
        <v>0.83</v>
      </c>
      <c r="AE10" s="38">
        <v>14</v>
      </c>
      <c r="AF10" s="37">
        <v>0.83</v>
      </c>
      <c r="AG10" s="38">
        <v>25</v>
      </c>
      <c r="AH10" s="37">
        <v>1.01</v>
      </c>
    </row>
    <row r="11" spans="1:35" ht="92.25" customHeight="1" x14ac:dyDescent="0.25">
      <c r="A11" s="34" t="s">
        <v>103</v>
      </c>
      <c r="B11" s="12" t="s">
        <v>28</v>
      </c>
      <c r="C11" s="6">
        <v>400</v>
      </c>
      <c r="D11" s="6" t="s">
        <v>24</v>
      </c>
      <c r="E11" s="6">
        <v>1</v>
      </c>
      <c r="F11" s="6">
        <v>1</v>
      </c>
      <c r="G11" s="6">
        <v>1</v>
      </c>
      <c r="H11" s="6">
        <v>1</v>
      </c>
      <c r="I11" s="5" t="s">
        <v>25</v>
      </c>
      <c r="J11" s="7" t="s">
        <v>31</v>
      </c>
      <c r="K11" s="42">
        <v>34</v>
      </c>
      <c r="L11" s="37">
        <v>8.5000000000000006E-2</v>
      </c>
      <c r="M11" s="43">
        <v>22</v>
      </c>
      <c r="N11" s="37">
        <v>0.14000000000000001</v>
      </c>
      <c r="O11" s="38">
        <v>34</v>
      </c>
      <c r="P11" s="37">
        <v>0.23</v>
      </c>
      <c r="Q11" s="38">
        <v>24</v>
      </c>
      <c r="R11" s="37">
        <v>0.29749999999999999</v>
      </c>
      <c r="S11" s="38">
        <v>24</v>
      </c>
      <c r="T11" s="37">
        <v>0.35</v>
      </c>
      <c r="U11" s="38">
        <v>18</v>
      </c>
      <c r="V11" s="37">
        <v>0.39</v>
      </c>
      <c r="W11" s="38">
        <v>24</v>
      </c>
      <c r="X11" s="37">
        <v>0.45</v>
      </c>
      <c r="Y11" s="38">
        <v>20</v>
      </c>
      <c r="Z11" s="37">
        <v>0.5</v>
      </c>
      <c r="AA11" s="38">
        <v>26</v>
      </c>
      <c r="AB11" s="37">
        <v>0.56999999999999995</v>
      </c>
      <c r="AC11" s="38">
        <v>28</v>
      </c>
      <c r="AD11" s="37">
        <v>0.64</v>
      </c>
      <c r="AE11" s="38">
        <v>29</v>
      </c>
      <c r="AF11" s="37">
        <v>0.64</v>
      </c>
      <c r="AG11" s="38">
        <v>43</v>
      </c>
      <c r="AH11" s="37">
        <v>0.81</v>
      </c>
    </row>
    <row r="12" spans="1:35" s="39" customFormat="1" ht="29.25" customHeight="1" x14ac:dyDescent="0.25">
      <c r="B12" s="40"/>
      <c r="C12" s="40">
        <f>SUM(C8:C11)</f>
        <v>1300</v>
      </c>
      <c r="D12" s="40"/>
      <c r="J12" s="41"/>
      <c r="K12" s="38">
        <v>86</v>
      </c>
      <c r="L12" s="52">
        <v>6.6000000000000003E-2</v>
      </c>
      <c r="M12" s="38">
        <f>SUM(M8:M11)</f>
        <v>69</v>
      </c>
      <c r="N12" s="52">
        <v>0.12</v>
      </c>
      <c r="O12" s="38">
        <f>SUM(O8:O11)</f>
        <v>72</v>
      </c>
      <c r="P12" s="52">
        <v>0.17</v>
      </c>
      <c r="Q12" s="38">
        <f>SUM(Q8:Q11)</f>
        <v>48</v>
      </c>
      <c r="R12" s="52">
        <v>0.21</v>
      </c>
      <c r="S12" s="38">
        <f>SUM(S8:S11)</f>
        <v>72</v>
      </c>
      <c r="T12" s="52">
        <v>0.27</v>
      </c>
      <c r="U12" s="38">
        <f>SUM(U8:U11)</f>
        <v>63</v>
      </c>
      <c r="V12" s="52">
        <v>0.32</v>
      </c>
      <c r="W12" s="38">
        <f>SUM(W8:W11)</f>
        <v>77</v>
      </c>
      <c r="X12" s="52">
        <v>0.37</v>
      </c>
      <c r="Y12" s="38">
        <f>SUM(Y8:Y11)</f>
        <v>69</v>
      </c>
      <c r="Z12" s="52">
        <v>0.43</v>
      </c>
      <c r="AA12" s="38">
        <f>SUM(AA8:AA11)</f>
        <v>90</v>
      </c>
      <c r="AB12" s="52">
        <v>0.5</v>
      </c>
      <c r="AC12" s="38">
        <f>SUM(AC8:AC11)</f>
        <v>81</v>
      </c>
      <c r="AD12" s="52">
        <v>0.56000000000000005</v>
      </c>
      <c r="AE12" s="38">
        <f>SUM(AE8:AE11)</f>
        <v>82</v>
      </c>
      <c r="AF12" s="52">
        <v>0.62</v>
      </c>
      <c r="AG12" s="38">
        <f>SUM(AG8:AG11)</f>
        <v>102</v>
      </c>
      <c r="AH12" s="52">
        <v>0.7</v>
      </c>
      <c r="AI12" s="38"/>
    </row>
    <row r="13" spans="1:35" s="39" customFormat="1" x14ac:dyDescent="0.25">
      <c r="B13" s="40"/>
      <c r="C13" s="40"/>
      <c r="D13" s="40"/>
      <c r="J13" s="41"/>
      <c r="K13" s="38">
        <v>86</v>
      </c>
      <c r="L13" s="52">
        <v>6.6000000000000003E-2</v>
      </c>
      <c r="M13" s="38">
        <f>SUM(K12,M12)</f>
        <v>155</v>
      </c>
      <c r="N13" s="52">
        <v>0.12</v>
      </c>
      <c r="O13" s="38">
        <f>SUM(K12,M12,O12)</f>
        <v>227</v>
      </c>
      <c r="P13" s="52">
        <v>0.17</v>
      </c>
      <c r="Q13" s="38">
        <f>SUM(K12,M12,O12,Q12)</f>
        <v>275</v>
      </c>
      <c r="R13" s="52">
        <v>0.21</v>
      </c>
      <c r="S13" s="39">
        <f>SUM(K12,M12,O12,Q12,S12)</f>
        <v>347</v>
      </c>
      <c r="T13" s="52">
        <v>0.27</v>
      </c>
      <c r="U13" s="39">
        <f>SUM(K12,M12,O12,Q12,S12,U12)</f>
        <v>410</v>
      </c>
      <c r="V13" s="52">
        <v>0.32</v>
      </c>
      <c r="W13" s="38">
        <f>SUM(K12,M12,O12,Q12,S12,U12,W12)</f>
        <v>487</v>
      </c>
      <c r="X13" s="52">
        <v>0.37</v>
      </c>
      <c r="Y13" s="38">
        <f>SUM(K12,Z12,M12,O12,Q12,S12,U12,W12,Y12)</f>
        <v>556.43000000000006</v>
      </c>
      <c r="Z13" s="52">
        <v>0.43</v>
      </c>
      <c r="AA13" s="38">
        <f>SUM(K12,M12,O12,Q12,S12,U12,W12,Y12,AA12)</f>
        <v>646</v>
      </c>
      <c r="AB13" s="52">
        <v>0.5</v>
      </c>
      <c r="AC13" s="71">
        <f>SUM(K12,M12,O12,Q12,S12,U12,W12,Y12,AA12,AC12)</f>
        <v>727</v>
      </c>
      <c r="AD13" s="52">
        <v>0.56000000000000005</v>
      </c>
      <c r="AE13" s="38">
        <f>SUM(K12,M12,O12,Q12,S12,U12,W12,Y12,AA12,AC12,AE12)</f>
        <v>809</v>
      </c>
      <c r="AF13" s="52">
        <v>0.62</v>
      </c>
      <c r="AG13" s="72">
        <f>SUM(K12,M12,O12,Q12,S12,U12,W12,Y12,AA12,AC12,AE12,AG12)</f>
        <v>911</v>
      </c>
      <c r="AH13" s="73">
        <v>0.7</v>
      </c>
      <c r="AI13" s="38"/>
    </row>
    <row r="14" spans="1:35" s="39" customFormat="1" x14ac:dyDescent="0.25">
      <c r="B14" s="40"/>
      <c r="C14" s="40"/>
      <c r="D14" s="40"/>
      <c r="J14" s="41"/>
      <c r="AA14" s="38"/>
      <c r="AB14" s="38"/>
      <c r="AI14" s="38"/>
    </row>
    <row r="15" spans="1:35" s="39" customFormat="1" x14ac:dyDescent="0.25">
      <c r="B15" s="40"/>
      <c r="C15" s="40"/>
      <c r="D15" s="40"/>
      <c r="J15" s="41"/>
      <c r="AA15" s="38"/>
      <c r="AB15" s="38"/>
      <c r="AI15" s="38"/>
    </row>
    <row r="16" spans="1:35" s="39" customFormat="1" x14ac:dyDescent="0.25">
      <c r="B16" s="40"/>
      <c r="C16" s="40"/>
      <c r="D16" s="40"/>
      <c r="J16" s="41"/>
      <c r="AA16" s="38"/>
      <c r="AB16" s="38"/>
      <c r="AI16" s="38"/>
    </row>
    <row r="17" spans="2:35" s="39" customFormat="1" x14ac:dyDescent="0.25">
      <c r="B17" s="40"/>
      <c r="C17" s="40"/>
      <c r="D17" s="40"/>
      <c r="J17" s="41"/>
      <c r="AA17" s="38"/>
      <c r="AB17" s="38"/>
      <c r="AI17" s="38"/>
    </row>
    <row r="18" spans="2:35" s="39" customFormat="1" x14ac:dyDescent="0.25">
      <c r="B18" s="40"/>
      <c r="C18" s="40"/>
      <c r="D18" s="40"/>
      <c r="J18" s="41"/>
      <c r="AA18" s="38"/>
      <c r="AB18" s="38"/>
      <c r="AI18" s="38"/>
    </row>
    <row r="19" spans="2:35" s="39" customFormat="1" x14ac:dyDescent="0.25">
      <c r="B19" s="40"/>
      <c r="C19" s="40"/>
      <c r="D19" s="40"/>
      <c r="J19" s="41"/>
      <c r="AA19" s="38"/>
      <c r="AB19" s="38"/>
      <c r="AI19" s="38"/>
    </row>
    <row r="20" spans="2:35" s="39" customFormat="1" x14ac:dyDescent="0.25">
      <c r="B20" s="40"/>
      <c r="C20" s="40"/>
      <c r="D20" s="40"/>
      <c r="J20" s="41"/>
      <c r="AA20" s="38"/>
      <c r="AB20" s="38"/>
      <c r="AI20" s="38"/>
    </row>
    <row r="21" spans="2:35" s="39" customFormat="1" x14ac:dyDescent="0.25">
      <c r="B21" s="40"/>
      <c r="C21" s="40"/>
      <c r="D21" s="40"/>
      <c r="J21" s="41"/>
      <c r="AA21" s="38"/>
      <c r="AB21" s="38"/>
      <c r="AI21" s="38"/>
    </row>
    <row r="22" spans="2:35" s="39" customFormat="1" x14ac:dyDescent="0.25">
      <c r="B22" s="40"/>
      <c r="C22" s="40"/>
      <c r="D22" s="40"/>
      <c r="J22" s="41"/>
      <c r="AA22" s="38"/>
      <c r="AB22" s="38"/>
      <c r="AI22" s="38"/>
    </row>
    <row r="23" spans="2:35" s="39" customFormat="1" x14ac:dyDescent="0.25">
      <c r="B23" s="40"/>
      <c r="C23" s="40"/>
      <c r="D23" s="40"/>
      <c r="J23" s="41"/>
      <c r="AA23" s="38"/>
      <c r="AB23" s="38"/>
      <c r="AI23" s="38"/>
    </row>
    <row r="24" spans="2:35" s="39" customFormat="1" x14ac:dyDescent="0.25">
      <c r="B24" s="40"/>
      <c r="C24" s="40"/>
      <c r="D24" s="40"/>
      <c r="J24" s="41"/>
      <c r="AA24" s="38"/>
      <c r="AB24" s="38"/>
      <c r="AI24" s="38"/>
    </row>
    <row r="25" spans="2:35" s="39" customFormat="1" x14ac:dyDescent="0.25">
      <c r="B25" s="40"/>
      <c r="C25" s="40"/>
      <c r="D25" s="40"/>
      <c r="J25" s="41"/>
      <c r="AA25" s="38"/>
      <c r="AB25" s="38"/>
      <c r="AI25" s="38"/>
    </row>
    <row r="26" spans="2:35" s="39" customFormat="1" x14ac:dyDescent="0.25">
      <c r="B26" s="40"/>
      <c r="C26" s="40"/>
      <c r="D26" s="40"/>
      <c r="J26" s="41"/>
      <c r="AA26" s="38"/>
      <c r="AB26" s="38"/>
      <c r="AI26" s="38"/>
    </row>
    <row r="27" spans="2:35" s="39" customFormat="1" x14ac:dyDescent="0.25">
      <c r="B27" s="40"/>
      <c r="C27" s="40"/>
      <c r="D27" s="40"/>
      <c r="J27" s="41"/>
      <c r="AA27" s="38"/>
      <c r="AB27" s="38"/>
      <c r="AI27" s="38"/>
    </row>
    <row r="28" spans="2:35" s="39" customFormat="1" x14ac:dyDescent="0.25">
      <c r="B28" s="40"/>
      <c r="C28" s="40"/>
      <c r="D28" s="40"/>
      <c r="J28" s="41"/>
      <c r="AA28" s="38"/>
      <c r="AB28" s="38"/>
      <c r="AI28" s="38"/>
    </row>
    <row r="29" spans="2:35" s="39" customFormat="1" x14ac:dyDescent="0.25">
      <c r="B29" s="40"/>
      <c r="C29" s="40"/>
      <c r="D29" s="40"/>
      <c r="J29" s="41"/>
      <c r="AA29" s="38"/>
      <c r="AB29" s="38"/>
      <c r="AI29" s="38"/>
    </row>
    <row r="30" spans="2:35" s="39" customFormat="1" x14ac:dyDescent="0.25">
      <c r="B30" s="40"/>
      <c r="C30" s="40"/>
      <c r="D30" s="40"/>
      <c r="J30" s="41"/>
      <c r="AA30" s="38"/>
      <c r="AB30" s="38"/>
      <c r="AI30" s="38"/>
    </row>
    <row r="31" spans="2:35" s="39" customFormat="1" x14ac:dyDescent="0.25">
      <c r="B31" s="40"/>
      <c r="C31" s="40"/>
      <c r="D31" s="40"/>
      <c r="J31" s="41"/>
      <c r="AA31" s="38"/>
      <c r="AB31" s="38"/>
      <c r="AI31" s="38"/>
    </row>
    <row r="32" spans="2:35" s="39" customFormat="1" x14ac:dyDescent="0.25">
      <c r="B32" s="40"/>
      <c r="C32" s="40"/>
      <c r="D32" s="40"/>
      <c r="J32" s="41"/>
      <c r="AA32" s="38"/>
      <c r="AB32" s="38"/>
      <c r="AI32" s="38"/>
    </row>
    <row r="33" spans="2:35" s="39" customFormat="1" x14ac:dyDescent="0.25">
      <c r="B33" s="40"/>
      <c r="C33" s="40"/>
      <c r="D33" s="40"/>
      <c r="J33" s="41"/>
      <c r="AA33" s="38"/>
      <c r="AB33" s="38"/>
      <c r="AI33" s="38"/>
    </row>
    <row r="34" spans="2:35" s="39" customFormat="1" x14ac:dyDescent="0.25">
      <c r="B34" s="40"/>
      <c r="C34" s="40"/>
      <c r="D34" s="40"/>
      <c r="J34" s="41"/>
      <c r="AA34" s="38"/>
      <c r="AB34" s="38"/>
      <c r="AI34" s="38"/>
    </row>
    <row r="35" spans="2:35" s="39" customFormat="1" x14ac:dyDescent="0.25">
      <c r="B35" s="40"/>
      <c r="C35" s="40"/>
      <c r="D35" s="40"/>
      <c r="J35" s="41"/>
      <c r="AA35" s="38"/>
      <c r="AB35" s="38"/>
      <c r="AI35" s="38"/>
    </row>
    <row r="36" spans="2:35" s="39" customFormat="1" x14ac:dyDescent="0.25">
      <c r="B36" s="40"/>
      <c r="C36" s="40"/>
      <c r="D36" s="40"/>
      <c r="J36" s="41"/>
      <c r="AA36" s="38"/>
      <c r="AB36" s="38"/>
      <c r="AI36" s="38"/>
    </row>
    <row r="37" spans="2:35" s="39" customFormat="1" x14ac:dyDescent="0.25">
      <c r="B37" s="40"/>
      <c r="C37" s="40"/>
      <c r="D37" s="40"/>
      <c r="J37" s="41"/>
      <c r="AA37" s="38"/>
      <c r="AB37" s="38"/>
      <c r="AI37" s="38"/>
    </row>
    <row r="38" spans="2:35" s="39" customFormat="1" x14ac:dyDescent="0.25">
      <c r="B38" s="40"/>
      <c r="C38" s="40"/>
      <c r="D38" s="40"/>
      <c r="J38" s="41"/>
      <c r="AA38" s="38"/>
      <c r="AB38" s="38"/>
      <c r="AI38" s="38"/>
    </row>
    <row r="39" spans="2:35" s="39" customFormat="1" x14ac:dyDescent="0.25">
      <c r="B39" s="40"/>
      <c r="C39" s="40"/>
      <c r="D39" s="40"/>
      <c r="J39" s="41"/>
      <c r="AA39" s="38"/>
      <c r="AB39" s="38"/>
      <c r="AI39" s="38"/>
    </row>
    <row r="40" spans="2:35" s="39" customFormat="1" x14ac:dyDescent="0.25">
      <c r="B40" s="40"/>
      <c r="C40" s="40"/>
      <c r="D40" s="40"/>
      <c r="J40" s="41"/>
      <c r="AA40" s="38"/>
      <c r="AB40" s="38"/>
      <c r="AI40" s="38"/>
    </row>
    <row r="41" spans="2:35" s="39" customFormat="1" x14ac:dyDescent="0.25">
      <c r="B41" s="40"/>
      <c r="C41" s="40"/>
      <c r="D41" s="40"/>
      <c r="J41" s="41"/>
      <c r="AA41" s="38"/>
      <c r="AB41" s="38"/>
      <c r="AI41" s="38"/>
    </row>
    <row r="42" spans="2:35" s="39" customFormat="1" x14ac:dyDescent="0.25">
      <c r="B42" s="40"/>
      <c r="C42" s="40"/>
      <c r="D42" s="40"/>
      <c r="J42" s="41"/>
      <c r="AA42" s="38"/>
      <c r="AB42" s="38"/>
      <c r="AI42" s="38"/>
    </row>
    <row r="43" spans="2:35" s="39" customFormat="1" x14ac:dyDescent="0.25">
      <c r="B43" s="40"/>
      <c r="C43" s="40"/>
      <c r="D43" s="40"/>
      <c r="J43" s="41"/>
      <c r="AA43" s="38"/>
      <c r="AB43" s="38"/>
      <c r="AI43" s="38"/>
    </row>
    <row r="44" spans="2:35" s="39" customFormat="1" x14ac:dyDescent="0.25">
      <c r="B44" s="40"/>
      <c r="C44" s="40"/>
      <c r="D44" s="40"/>
      <c r="J44" s="41"/>
      <c r="AA44" s="38"/>
      <c r="AB44" s="38"/>
      <c r="AI44" s="38"/>
    </row>
    <row r="45" spans="2:35" s="39" customFormat="1" x14ac:dyDescent="0.25">
      <c r="B45" s="40"/>
      <c r="C45" s="40"/>
      <c r="D45" s="40"/>
      <c r="J45" s="41"/>
      <c r="AA45" s="38"/>
      <c r="AB45" s="38"/>
      <c r="AI45" s="38"/>
    </row>
    <row r="46" spans="2:35" s="39" customFormat="1" x14ac:dyDescent="0.25">
      <c r="B46" s="40"/>
      <c r="C46" s="40"/>
      <c r="D46" s="40"/>
      <c r="J46" s="41"/>
      <c r="AA46" s="38"/>
      <c r="AB46" s="38"/>
      <c r="AI46" s="38"/>
    </row>
    <row r="47" spans="2:35" s="39" customFormat="1" x14ac:dyDescent="0.25">
      <c r="B47" s="40"/>
      <c r="C47" s="40"/>
      <c r="D47" s="40"/>
      <c r="J47" s="41"/>
      <c r="AA47" s="38"/>
      <c r="AB47" s="38"/>
      <c r="AI47" s="38"/>
    </row>
    <row r="48" spans="2:35" s="39" customFormat="1" x14ac:dyDescent="0.25">
      <c r="B48" s="40"/>
      <c r="C48" s="40"/>
      <c r="D48" s="40"/>
      <c r="J48" s="41"/>
      <c r="AA48" s="38"/>
      <c r="AB48" s="38"/>
      <c r="AI48" s="38"/>
    </row>
    <row r="49" spans="2:35" s="39" customFormat="1" x14ac:dyDescent="0.25">
      <c r="B49" s="40"/>
      <c r="C49" s="40"/>
      <c r="D49" s="40"/>
      <c r="J49" s="41"/>
      <c r="AA49" s="38"/>
      <c r="AB49" s="38"/>
      <c r="AI49" s="38"/>
    </row>
    <row r="50" spans="2:35" s="39" customFormat="1" x14ac:dyDescent="0.25">
      <c r="B50" s="40"/>
      <c r="C50" s="40"/>
      <c r="D50" s="40"/>
      <c r="J50" s="41"/>
      <c r="AA50" s="38"/>
      <c r="AB50" s="38"/>
      <c r="AI50" s="38"/>
    </row>
    <row r="51" spans="2:35" s="39" customFormat="1" x14ac:dyDescent="0.25">
      <c r="B51" s="40"/>
      <c r="C51" s="40"/>
      <c r="D51" s="40"/>
      <c r="J51" s="41"/>
      <c r="AA51" s="38"/>
      <c r="AB51" s="38"/>
      <c r="AI51" s="38"/>
    </row>
    <row r="52" spans="2:35" s="39" customFormat="1" x14ac:dyDescent="0.25">
      <c r="B52" s="40"/>
      <c r="C52" s="40"/>
      <c r="D52" s="40"/>
      <c r="J52" s="41"/>
      <c r="AA52" s="38"/>
      <c r="AB52" s="38"/>
      <c r="AI52" s="38"/>
    </row>
    <row r="53" spans="2:35" s="39" customFormat="1" x14ac:dyDescent="0.25">
      <c r="B53" s="40"/>
      <c r="C53" s="40"/>
      <c r="D53" s="40"/>
      <c r="J53" s="41"/>
      <c r="AA53" s="38"/>
      <c r="AB53" s="38"/>
      <c r="AI53" s="38"/>
    </row>
    <row r="54" spans="2:35" s="39" customFormat="1" x14ac:dyDescent="0.25">
      <c r="B54" s="40"/>
      <c r="C54" s="40"/>
      <c r="D54" s="40"/>
      <c r="J54" s="41"/>
      <c r="AA54" s="38"/>
      <c r="AB54" s="38"/>
      <c r="AI54" s="38"/>
    </row>
    <row r="55" spans="2:35" s="39" customFormat="1" x14ac:dyDescent="0.25">
      <c r="B55" s="40"/>
      <c r="C55" s="40"/>
      <c r="D55" s="40"/>
      <c r="J55" s="41"/>
      <c r="AA55" s="38"/>
      <c r="AB55" s="38"/>
      <c r="AI55" s="38"/>
    </row>
    <row r="56" spans="2:35" s="39" customFormat="1" x14ac:dyDescent="0.25">
      <c r="B56" s="40"/>
      <c r="C56" s="40"/>
      <c r="D56" s="40"/>
      <c r="J56" s="41"/>
      <c r="AA56" s="38"/>
      <c r="AB56" s="38"/>
      <c r="AI56" s="38"/>
    </row>
    <row r="57" spans="2:35" s="39" customFormat="1" x14ac:dyDescent="0.25">
      <c r="B57" s="40"/>
      <c r="C57" s="40"/>
      <c r="D57" s="40"/>
      <c r="J57" s="41"/>
      <c r="AA57" s="38"/>
      <c r="AB57" s="38"/>
      <c r="AI57" s="38"/>
    </row>
    <row r="58" spans="2:35" s="39" customFormat="1" x14ac:dyDescent="0.25">
      <c r="B58" s="40"/>
      <c r="C58" s="40"/>
      <c r="D58" s="40"/>
      <c r="J58" s="41"/>
      <c r="AA58" s="38"/>
      <c r="AB58" s="38"/>
      <c r="AI58" s="38"/>
    </row>
    <row r="59" spans="2:35" s="39" customFormat="1" x14ac:dyDescent="0.25">
      <c r="B59" s="40"/>
      <c r="C59" s="40"/>
      <c r="D59" s="40"/>
      <c r="J59" s="41"/>
      <c r="AA59" s="38"/>
      <c r="AB59" s="38"/>
      <c r="AI59" s="38"/>
    </row>
    <row r="60" spans="2:35" s="39" customFormat="1" x14ac:dyDescent="0.25">
      <c r="B60" s="40"/>
      <c r="C60" s="40"/>
      <c r="D60" s="40"/>
      <c r="J60" s="41"/>
      <c r="AA60" s="38"/>
      <c r="AB60" s="38"/>
      <c r="AI60" s="38"/>
    </row>
    <row r="61" spans="2:35" s="39" customFormat="1" x14ac:dyDescent="0.25">
      <c r="B61" s="40"/>
      <c r="C61" s="40"/>
      <c r="D61" s="40"/>
      <c r="J61" s="41"/>
      <c r="AA61" s="38"/>
      <c r="AB61" s="38"/>
      <c r="AI61" s="38"/>
    </row>
    <row r="62" spans="2:35" s="39" customFormat="1" x14ac:dyDescent="0.25">
      <c r="B62" s="40"/>
      <c r="C62" s="40"/>
      <c r="D62" s="40"/>
      <c r="J62" s="41"/>
      <c r="AA62" s="38"/>
      <c r="AB62" s="38"/>
      <c r="AI62" s="38"/>
    </row>
    <row r="63" spans="2:35" s="39" customFormat="1" x14ac:dyDescent="0.25">
      <c r="B63" s="40"/>
      <c r="C63" s="40"/>
      <c r="D63" s="40"/>
      <c r="J63" s="41"/>
      <c r="AA63" s="38"/>
      <c r="AB63" s="38"/>
      <c r="AI63" s="38"/>
    </row>
    <row r="64" spans="2:35" s="39" customFormat="1" x14ac:dyDescent="0.25">
      <c r="B64" s="40"/>
      <c r="C64" s="40"/>
      <c r="D64" s="40"/>
      <c r="J64" s="41"/>
      <c r="AA64" s="38"/>
      <c r="AB64" s="38"/>
      <c r="AI64" s="38"/>
    </row>
    <row r="65" spans="2:35" s="39" customFormat="1" x14ac:dyDescent="0.25">
      <c r="B65" s="40"/>
      <c r="C65" s="40"/>
      <c r="D65" s="40"/>
      <c r="J65" s="41"/>
      <c r="AA65" s="38"/>
      <c r="AB65" s="38"/>
      <c r="AI65" s="38"/>
    </row>
    <row r="66" spans="2:35" s="39" customFormat="1" x14ac:dyDescent="0.25">
      <c r="B66" s="40"/>
      <c r="C66" s="40"/>
      <c r="D66" s="40"/>
      <c r="J66" s="41"/>
      <c r="AA66" s="38"/>
      <c r="AB66" s="38"/>
      <c r="AI66" s="38"/>
    </row>
    <row r="67" spans="2:35" s="39" customFormat="1" x14ac:dyDescent="0.25">
      <c r="B67" s="40"/>
      <c r="C67" s="40"/>
      <c r="D67" s="40"/>
      <c r="J67" s="41"/>
      <c r="AA67" s="38"/>
      <c r="AB67" s="38"/>
      <c r="AI67" s="38"/>
    </row>
    <row r="68" spans="2:35" s="39" customFormat="1" x14ac:dyDescent="0.25">
      <c r="B68" s="40"/>
      <c r="C68" s="40"/>
      <c r="D68" s="40"/>
      <c r="J68" s="41"/>
      <c r="AA68" s="38"/>
      <c r="AB68" s="38"/>
      <c r="AI68" s="38"/>
    </row>
    <row r="69" spans="2:35" s="39" customFormat="1" x14ac:dyDescent="0.25">
      <c r="B69" s="40"/>
      <c r="C69" s="40"/>
      <c r="D69" s="40"/>
      <c r="J69" s="41"/>
      <c r="AA69" s="38"/>
      <c r="AB69" s="38"/>
      <c r="AI69" s="38"/>
    </row>
    <row r="70" spans="2:35" s="39" customFormat="1" x14ac:dyDescent="0.25">
      <c r="B70" s="40"/>
      <c r="C70" s="40"/>
      <c r="D70" s="40"/>
      <c r="J70" s="41"/>
      <c r="AA70" s="38"/>
      <c r="AB70" s="38"/>
      <c r="AI70" s="38"/>
    </row>
    <row r="71" spans="2:35" s="39" customFormat="1" x14ac:dyDescent="0.25">
      <c r="B71" s="40"/>
      <c r="C71" s="40"/>
      <c r="D71" s="40"/>
      <c r="J71" s="41"/>
      <c r="AA71" s="38"/>
      <c r="AB71" s="38"/>
      <c r="AI71" s="38"/>
    </row>
    <row r="72" spans="2:35" s="39" customFormat="1" x14ac:dyDescent="0.25">
      <c r="B72" s="40"/>
      <c r="C72" s="40"/>
      <c r="D72" s="40"/>
      <c r="J72" s="41"/>
      <c r="AA72" s="38"/>
      <c r="AB72" s="38"/>
      <c r="AI72" s="38"/>
    </row>
    <row r="73" spans="2:35" s="39" customFormat="1" x14ac:dyDescent="0.25">
      <c r="B73" s="40"/>
      <c r="C73" s="40"/>
      <c r="D73" s="40"/>
      <c r="J73" s="41"/>
      <c r="AA73" s="38"/>
      <c r="AB73" s="38"/>
      <c r="AI73" s="38"/>
    </row>
    <row r="74" spans="2:35" s="39" customFormat="1" x14ac:dyDescent="0.25">
      <c r="B74" s="40"/>
      <c r="C74" s="40"/>
      <c r="D74" s="40"/>
      <c r="J74" s="41"/>
      <c r="AA74" s="38"/>
      <c r="AB74" s="38"/>
      <c r="AI74" s="38"/>
    </row>
    <row r="75" spans="2:35" s="39" customFormat="1" x14ac:dyDescent="0.25">
      <c r="B75" s="40"/>
      <c r="C75" s="40"/>
      <c r="D75" s="40"/>
      <c r="J75" s="41"/>
      <c r="AA75" s="38"/>
      <c r="AB75" s="38"/>
      <c r="AI75" s="38"/>
    </row>
    <row r="76" spans="2:35" s="39" customFormat="1" x14ac:dyDescent="0.25">
      <c r="B76" s="40"/>
      <c r="C76" s="40"/>
      <c r="D76" s="40"/>
      <c r="J76" s="41"/>
      <c r="AA76" s="38"/>
      <c r="AB76" s="38"/>
      <c r="AI76" s="38"/>
    </row>
    <row r="77" spans="2:35" s="39" customFormat="1" x14ac:dyDescent="0.25">
      <c r="B77" s="40"/>
      <c r="C77" s="40"/>
      <c r="D77" s="40"/>
      <c r="J77" s="41"/>
      <c r="AA77" s="38"/>
      <c r="AB77" s="38"/>
      <c r="AI77" s="38"/>
    </row>
    <row r="78" spans="2:35" s="39" customFormat="1" x14ac:dyDescent="0.25">
      <c r="B78" s="40"/>
      <c r="C78" s="40"/>
      <c r="D78" s="40"/>
      <c r="J78" s="41"/>
      <c r="AA78" s="38"/>
      <c r="AB78" s="38"/>
      <c r="AI78" s="38"/>
    </row>
    <row r="79" spans="2:35" s="39" customFormat="1" x14ac:dyDescent="0.25">
      <c r="B79" s="40"/>
      <c r="C79" s="40"/>
      <c r="D79" s="40"/>
      <c r="J79" s="41"/>
      <c r="AA79" s="38"/>
      <c r="AB79" s="38"/>
      <c r="AI79" s="38"/>
    </row>
    <row r="80" spans="2:35" s="39" customFormat="1" x14ac:dyDescent="0.25">
      <c r="B80" s="40"/>
      <c r="C80" s="40"/>
      <c r="D80" s="40"/>
      <c r="J80" s="41"/>
      <c r="AA80" s="38"/>
      <c r="AB80" s="38"/>
      <c r="AI80" s="38"/>
    </row>
    <row r="81" spans="2:35" s="39" customFormat="1" x14ac:dyDescent="0.25">
      <c r="B81" s="40"/>
      <c r="C81" s="40"/>
      <c r="D81" s="40"/>
      <c r="J81" s="41"/>
      <c r="AA81" s="38"/>
      <c r="AB81" s="38"/>
      <c r="AI81" s="38"/>
    </row>
    <row r="82" spans="2:35" s="39" customFormat="1" x14ac:dyDescent="0.25">
      <c r="B82" s="40"/>
      <c r="C82" s="40"/>
      <c r="D82" s="40"/>
      <c r="J82" s="41"/>
      <c r="AA82" s="38"/>
      <c r="AB82" s="38"/>
      <c r="AI82" s="38"/>
    </row>
    <row r="83" spans="2:35" s="39" customFormat="1" x14ac:dyDescent="0.25">
      <c r="B83" s="40"/>
      <c r="C83" s="40"/>
      <c r="D83" s="40"/>
      <c r="J83" s="41"/>
      <c r="AA83" s="38"/>
      <c r="AB83" s="38"/>
      <c r="AI83" s="38"/>
    </row>
    <row r="84" spans="2:35" s="39" customFormat="1" x14ac:dyDescent="0.25">
      <c r="B84" s="40"/>
      <c r="C84" s="40"/>
      <c r="D84" s="40"/>
      <c r="J84" s="41"/>
      <c r="AA84" s="38"/>
      <c r="AB84" s="38"/>
      <c r="AI84" s="38"/>
    </row>
    <row r="85" spans="2:35" s="39" customFormat="1" x14ac:dyDescent="0.25">
      <c r="B85" s="40"/>
      <c r="C85" s="40"/>
      <c r="D85" s="40"/>
      <c r="J85" s="41"/>
      <c r="AA85" s="38"/>
      <c r="AB85" s="38"/>
      <c r="AI85" s="38"/>
    </row>
    <row r="86" spans="2:35" s="39" customFormat="1" x14ac:dyDescent="0.25">
      <c r="B86" s="40"/>
      <c r="C86" s="40"/>
      <c r="D86" s="40"/>
      <c r="J86" s="41"/>
      <c r="AA86" s="38"/>
      <c r="AB86" s="38"/>
      <c r="AI86" s="38"/>
    </row>
    <row r="87" spans="2:35" s="39" customFormat="1" x14ac:dyDescent="0.25">
      <c r="B87" s="40"/>
      <c r="C87" s="40"/>
      <c r="D87" s="40"/>
      <c r="J87" s="41"/>
      <c r="AA87" s="38"/>
      <c r="AB87" s="38"/>
      <c r="AI87" s="38"/>
    </row>
    <row r="88" spans="2:35" s="39" customFormat="1" x14ac:dyDescent="0.25">
      <c r="B88" s="40"/>
      <c r="C88" s="40"/>
      <c r="D88" s="40"/>
      <c r="J88" s="41"/>
      <c r="AA88" s="38"/>
      <c r="AB88" s="38"/>
      <c r="AI88" s="38"/>
    </row>
    <row r="89" spans="2:35" s="39" customFormat="1" x14ac:dyDescent="0.25">
      <c r="B89" s="40"/>
      <c r="C89" s="40"/>
      <c r="D89" s="40"/>
      <c r="J89" s="41"/>
      <c r="AA89" s="38"/>
      <c r="AB89" s="38"/>
      <c r="AI89" s="38"/>
    </row>
    <row r="90" spans="2:35" s="39" customFormat="1" x14ac:dyDescent="0.25">
      <c r="B90" s="40"/>
      <c r="C90" s="40"/>
      <c r="D90" s="40"/>
      <c r="J90" s="41"/>
      <c r="AA90" s="38"/>
      <c r="AB90" s="38"/>
      <c r="AI90" s="38"/>
    </row>
    <row r="91" spans="2:35" s="39" customFormat="1" x14ac:dyDescent="0.25">
      <c r="B91" s="40"/>
      <c r="C91" s="40"/>
      <c r="D91" s="40"/>
      <c r="J91" s="41"/>
      <c r="AA91" s="38"/>
      <c r="AB91" s="38"/>
      <c r="AI91" s="38"/>
    </row>
    <row r="92" spans="2:35" s="39" customFormat="1" x14ac:dyDescent="0.25">
      <c r="B92" s="40"/>
      <c r="C92" s="40"/>
      <c r="D92" s="40"/>
      <c r="J92" s="41"/>
      <c r="AA92" s="38"/>
      <c r="AB92" s="38"/>
      <c r="AI92" s="38"/>
    </row>
    <row r="93" spans="2:35" s="39" customFormat="1" x14ac:dyDescent="0.25">
      <c r="B93" s="40"/>
      <c r="C93" s="40"/>
      <c r="D93" s="40"/>
      <c r="J93" s="41"/>
      <c r="AA93" s="38"/>
      <c r="AB93" s="38"/>
      <c r="AI93" s="38"/>
    </row>
    <row r="94" spans="2:35" s="39" customFormat="1" x14ac:dyDescent="0.25">
      <c r="B94" s="40"/>
      <c r="C94" s="40"/>
      <c r="D94" s="40"/>
      <c r="J94" s="41"/>
      <c r="AA94" s="38"/>
      <c r="AB94" s="38"/>
      <c r="AI94" s="38"/>
    </row>
    <row r="95" spans="2:35" s="39" customFormat="1" x14ac:dyDescent="0.25">
      <c r="B95" s="40"/>
      <c r="C95" s="40"/>
      <c r="D95" s="40"/>
      <c r="J95" s="41"/>
      <c r="AA95" s="38"/>
      <c r="AB95" s="38"/>
      <c r="AI95" s="38"/>
    </row>
    <row r="96" spans="2:35" s="39" customFormat="1" x14ac:dyDescent="0.25">
      <c r="B96" s="40"/>
      <c r="C96" s="40"/>
      <c r="D96" s="40"/>
      <c r="J96" s="41"/>
      <c r="AA96" s="38"/>
      <c r="AB96" s="38"/>
      <c r="AI96" s="38"/>
    </row>
    <row r="97" spans="2:35" s="39" customFormat="1" x14ac:dyDescent="0.25">
      <c r="B97" s="40"/>
      <c r="C97" s="40"/>
      <c r="D97" s="40"/>
      <c r="J97" s="41"/>
      <c r="AA97" s="38"/>
      <c r="AB97" s="38"/>
      <c r="AI97" s="38"/>
    </row>
    <row r="98" spans="2:35" s="39" customFormat="1" x14ac:dyDescent="0.25">
      <c r="B98" s="40"/>
      <c r="C98" s="40"/>
      <c r="D98" s="40"/>
      <c r="J98" s="41"/>
      <c r="AA98" s="38"/>
      <c r="AB98" s="38"/>
      <c r="AI98" s="38"/>
    </row>
    <row r="99" spans="2:35" s="39" customFormat="1" x14ac:dyDescent="0.25">
      <c r="B99" s="40"/>
      <c r="C99" s="40"/>
      <c r="D99" s="40"/>
      <c r="J99" s="41"/>
      <c r="AA99" s="38"/>
      <c r="AB99" s="38"/>
      <c r="AI99" s="38"/>
    </row>
    <row r="100" spans="2:35" s="39" customFormat="1" x14ac:dyDescent="0.25">
      <c r="B100" s="40"/>
      <c r="C100" s="40"/>
      <c r="D100" s="40"/>
      <c r="J100" s="41"/>
      <c r="AA100" s="38"/>
      <c r="AB100" s="38"/>
      <c r="AI100" s="38"/>
    </row>
    <row r="101" spans="2:35" s="39" customFormat="1" x14ac:dyDescent="0.25">
      <c r="B101" s="40"/>
      <c r="C101" s="40"/>
      <c r="D101" s="40"/>
      <c r="J101" s="41"/>
      <c r="AA101" s="38"/>
      <c r="AB101" s="38"/>
      <c r="AI101" s="38"/>
    </row>
    <row r="102" spans="2:35" s="39" customFormat="1" x14ac:dyDescent="0.25">
      <c r="B102" s="40"/>
      <c r="C102" s="40"/>
      <c r="D102" s="40"/>
      <c r="J102" s="41"/>
      <c r="AA102" s="38"/>
      <c r="AB102" s="38"/>
      <c r="AI102" s="38"/>
    </row>
    <row r="103" spans="2:35" s="39" customFormat="1" x14ac:dyDescent="0.25">
      <c r="B103" s="40"/>
      <c r="C103" s="40"/>
      <c r="D103" s="40"/>
      <c r="J103" s="41"/>
      <c r="AA103" s="38"/>
      <c r="AB103" s="38"/>
      <c r="AI103" s="38"/>
    </row>
    <row r="104" spans="2:35" s="39" customFormat="1" x14ac:dyDescent="0.25">
      <c r="B104" s="40"/>
      <c r="C104" s="40"/>
      <c r="D104" s="40"/>
      <c r="J104" s="41"/>
      <c r="AA104" s="38"/>
      <c r="AB104" s="38"/>
      <c r="AI104" s="38"/>
    </row>
    <row r="105" spans="2:35" s="39" customFormat="1" x14ac:dyDescent="0.25">
      <c r="B105" s="40"/>
      <c r="C105" s="40"/>
      <c r="D105" s="40"/>
      <c r="J105" s="41"/>
      <c r="AA105" s="38"/>
      <c r="AB105" s="38"/>
      <c r="AI105" s="38"/>
    </row>
    <row r="106" spans="2:35" s="39" customFormat="1" x14ac:dyDescent="0.25">
      <c r="B106" s="40"/>
      <c r="C106" s="40"/>
      <c r="D106" s="40"/>
      <c r="J106" s="41"/>
      <c r="AA106" s="38"/>
      <c r="AB106" s="38"/>
      <c r="AI106" s="38"/>
    </row>
    <row r="107" spans="2:35" s="39" customFormat="1" x14ac:dyDescent="0.25">
      <c r="B107" s="40"/>
      <c r="C107" s="40"/>
      <c r="D107" s="40"/>
      <c r="J107" s="41"/>
      <c r="AA107" s="38"/>
      <c r="AB107" s="38"/>
      <c r="AI107" s="38"/>
    </row>
    <row r="108" spans="2:35" s="39" customFormat="1" x14ac:dyDescent="0.25">
      <c r="B108" s="40"/>
      <c r="C108" s="40"/>
      <c r="D108" s="40"/>
      <c r="J108" s="41"/>
      <c r="AA108" s="38"/>
      <c r="AB108" s="38"/>
      <c r="AI108" s="38"/>
    </row>
    <row r="109" spans="2:35" s="39" customFormat="1" x14ac:dyDescent="0.25">
      <c r="B109" s="40"/>
      <c r="C109" s="40"/>
      <c r="D109" s="40"/>
      <c r="J109" s="41"/>
      <c r="AA109" s="38"/>
      <c r="AB109" s="38"/>
      <c r="AI109" s="38"/>
    </row>
    <row r="110" spans="2:35" s="39" customFormat="1" x14ac:dyDescent="0.25">
      <c r="B110" s="40"/>
      <c r="C110" s="40"/>
      <c r="D110" s="40"/>
      <c r="J110" s="41"/>
      <c r="AA110" s="38"/>
      <c r="AB110" s="38"/>
      <c r="AI110" s="38"/>
    </row>
    <row r="111" spans="2:35" s="39" customFormat="1" x14ac:dyDescent="0.25">
      <c r="B111" s="40"/>
      <c r="C111" s="40"/>
      <c r="D111" s="40"/>
      <c r="J111" s="41"/>
      <c r="AA111" s="38"/>
      <c r="AB111" s="38"/>
      <c r="AI111" s="38"/>
    </row>
    <row r="112" spans="2:35" s="39" customFormat="1" x14ac:dyDescent="0.25">
      <c r="B112" s="40"/>
      <c r="C112" s="40"/>
      <c r="D112" s="40"/>
      <c r="J112" s="41"/>
      <c r="AA112" s="38"/>
      <c r="AB112" s="38"/>
      <c r="AI112" s="38"/>
    </row>
    <row r="113" spans="2:35" s="39" customFormat="1" x14ac:dyDescent="0.25">
      <c r="B113" s="40"/>
      <c r="C113" s="40"/>
      <c r="D113" s="40"/>
      <c r="J113" s="41"/>
      <c r="AA113" s="38"/>
      <c r="AB113" s="38"/>
      <c r="AI113" s="38"/>
    </row>
    <row r="114" spans="2:35" s="39" customFormat="1" x14ac:dyDescent="0.25">
      <c r="B114" s="40"/>
      <c r="C114" s="40"/>
      <c r="D114" s="40"/>
      <c r="J114" s="41"/>
      <c r="AA114" s="38"/>
      <c r="AB114" s="38"/>
      <c r="AI114" s="38"/>
    </row>
    <row r="115" spans="2:35" s="39" customFormat="1" x14ac:dyDescent="0.25">
      <c r="B115" s="40"/>
      <c r="C115" s="40"/>
      <c r="D115" s="40"/>
      <c r="J115" s="41"/>
      <c r="AA115" s="38"/>
      <c r="AB115" s="38"/>
      <c r="AI115" s="38"/>
    </row>
    <row r="116" spans="2:35" s="39" customFormat="1" x14ac:dyDescent="0.25">
      <c r="B116" s="40"/>
      <c r="C116" s="40"/>
      <c r="D116" s="40"/>
      <c r="J116" s="41"/>
      <c r="AA116" s="38"/>
      <c r="AB116" s="38"/>
      <c r="AI116" s="38"/>
    </row>
    <row r="117" spans="2:35" s="39" customFormat="1" x14ac:dyDescent="0.25">
      <c r="B117" s="40"/>
      <c r="C117" s="40"/>
      <c r="D117" s="40"/>
      <c r="J117" s="41"/>
      <c r="AA117" s="38"/>
      <c r="AB117" s="38"/>
      <c r="AI117" s="38"/>
    </row>
    <row r="118" spans="2:35" s="39" customFormat="1" x14ac:dyDescent="0.25">
      <c r="B118" s="40"/>
      <c r="C118" s="40"/>
      <c r="D118" s="40"/>
      <c r="J118" s="41"/>
      <c r="AA118" s="38"/>
      <c r="AB118" s="38"/>
      <c r="AI118" s="38"/>
    </row>
    <row r="119" spans="2:35" s="39" customFormat="1" x14ac:dyDescent="0.25">
      <c r="B119" s="40"/>
      <c r="C119" s="40"/>
      <c r="D119" s="40"/>
      <c r="J119" s="41"/>
      <c r="AA119" s="38"/>
      <c r="AB119" s="38"/>
      <c r="AI119" s="38"/>
    </row>
    <row r="120" spans="2:35" s="39" customFormat="1" x14ac:dyDescent="0.25">
      <c r="B120" s="40"/>
      <c r="C120" s="40"/>
      <c r="D120" s="40"/>
      <c r="J120" s="41"/>
      <c r="AA120" s="38"/>
      <c r="AB120" s="38"/>
      <c r="AI120" s="38"/>
    </row>
    <row r="121" spans="2:35" s="39" customFormat="1" x14ac:dyDescent="0.25">
      <c r="B121" s="40"/>
      <c r="C121" s="40"/>
      <c r="D121" s="40"/>
      <c r="J121" s="41"/>
      <c r="AA121" s="38"/>
      <c r="AB121" s="38"/>
      <c r="AI121" s="38"/>
    </row>
    <row r="122" spans="2:35" s="39" customFormat="1" x14ac:dyDescent="0.25">
      <c r="B122" s="40"/>
      <c r="C122" s="40"/>
      <c r="D122" s="40"/>
      <c r="J122" s="41"/>
      <c r="AA122" s="38"/>
      <c r="AB122" s="38"/>
      <c r="AI122" s="38"/>
    </row>
    <row r="123" spans="2:35" s="39" customFormat="1" x14ac:dyDescent="0.25">
      <c r="B123" s="40"/>
      <c r="C123" s="40"/>
      <c r="D123" s="40"/>
      <c r="J123" s="41"/>
      <c r="AA123" s="38"/>
      <c r="AB123" s="38"/>
      <c r="AI123" s="38"/>
    </row>
    <row r="124" spans="2:35" s="39" customFormat="1" x14ac:dyDescent="0.25">
      <c r="B124" s="40"/>
      <c r="C124" s="40"/>
      <c r="D124" s="40"/>
      <c r="J124" s="41"/>
      <c r="AA124" s="38"/>
      <c r="AB124" s="38"/>
      <c r="AI124" s="38"/>
    </row>
    <row r="125" spans="2:35" s="39" customFormat="1" x14ac:dyDescent="0.25">
      <c r="B125" s="40"/>
      <c r="C125" s="40"/>
      <c r="D125" s="40"/>
      <c r="J125" s="41"/>
      <c r="AA125" s="38"/>
      <c r="AB125" s="38"/>
      <c r="AI125" s="38"/>
    </row>
    <row r="126" spans="2:35" s="39" customFormat="1" x14ac:dyDescent="0.25">
      <c r="B126" s="40"/>
      <c r="C126" s="40"/>
      <c r="D126" s="40"/>
      <c r="J126" s="41"/>
      <c r="AA126" s="38"/>
      <c r="AB126" s="38"/>
      <c r="AI126" s="38"/>
    </row>
    <row r="127" spans="2:35" s="39" customFormat="1" x14ac:dyDescent="0.25">
      <c r="B127" s="40"/>
      <c r="C127" s="40"/>
      <c r="D127" s="40"/>
      <c r="J127" s="41"/>
      <c r="AA127" s="38"/>
      <c r="AB127" s="38"/>
      <c r="AI127" s="38"/>
    </row>
    <row r="128" spans="2:35" s="39" customFormat="1" x14ac:dyDescent="0.25">
      <c r="B128" s="40"/>
      <c r="C128" s="40"/>
      <c r="D128" s="40"/>
      <c r="J128" s="41"/>
      <c r="AA128" s="38"/>
      <c r="AB128" s="38"/>
      <c r="AI128" s="38"/>
    </row>
    <row r="129" spans="2:35" s="39" customFormat="1" x14ac:dyDescent="0.25">
      <c r="B129" s="40"/>
      <c r="C129" s="40"/>
      <c r="D129" s="40"/>
      <c r="J129" s="41"/>
      <c r="AA129" s="38"/>
      <c r="AB129" s="38"/>
      <c r="AI129" s="38"/>
    </row>
    <row r="130" spans="2:35" s="39" customFormat="1" x14ac:dyDescent="0.25">
      <c r="B130" s="40"/>
      <c r="C130" s="40"/>
      <c r="D130" s="40"/>
      <c r="J130" s="41"/>
      <c r="AA130" s="38"/>
      <c r="AB130" s="38"/>
      <c r="AI130" s="38"/>
    </row>
    <row r="131" spans="2:35" s="39" customFormat="1" x14ac:dyDescent="0.25">
      <c r="B131" s="40"/>
      <c r="C131" s="40"/>
      <c r="D131" s="40"/>
      <c r="J131" s="41"/>
      <c r="AA131" s="38"/>
      <c r="AB131" s="38"/>
      <c r="AI131" s="38"/>
    </row>
    <row r="132" spans="2:35" s="39" customFormat="1" x14ac:dyDescent="0.25">
      <c r="B132" s="40"/>
      <c r="C132" s="40"/>
      <c r="D132" s="40"/>
      <c r="J132" s="41"/>
      <c r="AA132" s="38"/>
      <c r="AB132" s="38"/>
      <c r="AI132" s="38"/>
    </row>
    <row r="133" spans="2:35" s="39" customFormat="1" x14ac:dyDescent="0.25">
      <c r="B133" s="40"/>
      <c r="C133" s="40"/>
      <c r="D133" s="40"/>
      <c r="J133" s="41"/>
      <c r="AA133" s="38"/>
      <c r="AB133" s="38"/>
      <c r="AI133" s="38"/>
    </row>
    <row r="134" spans="2:35" s="39" customFormat="1" x14ac:dyDescent="0.25">
      <c r="B134" s="40"/>
      <c r="C134" s="40"/>
      <c r="D134" s="40"/>
      <c r="J134" s="41"/>
      <c r="AA134" s="38"/>
      <c r="AB134" s="38"/>
      <c r="AI134" s="38"/>
    </row>
    <row r="135" spans="2:35" s="39" customFormat="1" x14ac:dyDescent="0.25">
      <c r="B135" s="40"/>
      <c r="C135" s="40"/>
      <c r="D135" s="40"/>
      <c r="J135" s="41"/>
      <c r="AA135" s="38"/>
      <c r="AB135" s="38"/>
      <c r="AI135" s="38"/>
    </row>
    <row r="136" spans="2:35" s="39" customFormat="1" x14ac:dyDescent="0.25">
      <c r="B136" s="40"/>
      <c r="C136" s="40"/>
      <c r="D136" s="40"/>
      <c r="J136" s="41"/>
      <c r="AA136" s="38"/>
      <c r="AB136" s="38"/>
      <c r="AI136" s="38"/>
    </row>
    <row r="137" spans="2:35" s="39" customFormat="1" x14ac:dyDescent="0.25">
      <c r="B137" s="40"/>
      <c r="C137" s="40"/>
      <c r="D137" s="40"/>
      <c r="J137" s="41"/>
      <c r="AA137" s="38"/>
      <c r="AB137" s="38"/>
      <c r="AI137" s="38"/>
    </row>
    <row r="138" spans="2:35" s="39" customFormat="1" x14ac:dyDescent="0.25">
      <c r="B138" s="40"/>
      <c r="C138" s="40"/>
      <c r="D138" s="40"/>
      <c r="J138" s="41"/>
      <c r="AA138" s="38"/>
      <c r="AB138" s="38"/>
      <c r="AI138" s="38"/>
    </row>
    <row r="139" spans="2:35" s="39" customFormat="1" x14ac:dyDescent="0.25">
      <c r="B139" s="40"/>
      <c r="C139" s="40"/>
      <c r="D139" s="40"/>
      <c r="J139" s="41"/>
      <c r="AA139" s="38"/>
      <c r="AB139" s="38"/>
      <c r="AI139" s="38"/>
    </row>
    <row r="140" spans="2:35" s="39" customFormat="1" x14ac:dyDescent="0.25">
      <c r="B140" s="40"/>
      <c r="C140" s="40"/>
      <c r="D140" s="40"/>
      <c r="J140" s="41"/>
      <c r="AA140" s="38"/>
      <c r="AB140" s="38"/>
      <c r="AI140" s="38"/>
    </row>
    <row r="141" spans="2:35" s="39" customFormat="1" x14ac:dyDescent="0.25">
      <c r="B141" s="40"/>
      <c r="C141" s="40"/>
      <c r="D141" s="40"/>
      <c r="J141" s="41"/>
      <c r="AA141" s="38"/>
      <c r="AB141" s="38"/>
      <c r="AI141" s="38"/>
    </row>
    <row r="142" spans="2:35" s="39" customFormat="1" x14ac:dyDescent="0.25">
      <c r="B142" s="40"/>
      <c r="C142" s="40"/>
      <c r="D142" s="40"/>
      <c r="J142" s="41"/>
      <c r="AA142" s="38"/>
      <c r="AB142" s="38"/>
      <c r="AI142" s="38"/>
    </row>
    <row r="143" spans="2:35" s="39" customFormat="1" x14ac:dyDescent="0.25">
      <c r="B143" s="40"/>
      <c r="C143" s="40"/>
      <c r="D143" s="40"/>
      <c r="J143" s="41"/>
      <c r="AA143" s="38"/>
      <c r="AB143" s="38"/>
      <c r="AI143" s="38"/>
    </row>
    <row r="144" spans="2:35" s="39" customFormat="1" x14ac:dyDescent="0.25">
      <c r="B144" s="40"/>
      <c r="C144" s="40"/>
      <c r="D144" s="40"/>
      <c r="J144" s="41"/>
      <c r="AA144" s="38"/>
      <c r="AB144" s="38"/>
      <c r="AI144" s="38"/>
    </row>
    <row r="145" spans="2:35" s="39" customFormat="1" x14ac:dyDescent="0.25">
      <c r="B145" s="40"/>
      <c r="C145" s="40"/>
      <c r="D145" s="40"/>
      <c r="J145" s="41"/>
      <c r="AA145" s="38"/>
      <c r="AB145" s="38"/>
      <c r="AI145" s="38"/>
    </row>
    <row r="146" spans="2:35" s="39" customFormat="1" x14ac:dyDescent="0.25">
      <c r="B146" s="40"/>
      <c r="C146" s="40"/>
      <c r="D146" s="40"/>
      <c r="J146" s="41"/>
      <c r="AA146" s="38"/>
      <c r="AB146" s="38"/>
      <c r="AI146" s="38"/>
    </row>
    <row r="147" spans="2:35" s="39" customFormat="1" x14ac:dyDescent="0.25">
      <c r="B147" s="40"/>
      <c r="C147" s="40"/>
      <c r="D147" s="40"/>
      <c r="J147" s="41"/>
      <c r="AA147" s="38"/>
      <c r="AB147" s="38"/>
      <c r="AI147" s="38"/>
    </row>
    <row r="148" spans="2:35" s="39" customFormat="1" x14ac:dyDescent="0.25">
      <c r="B148" s="40"/>
      <c r="C148" s="40"/>
      <c r="D148" s="40"/>
      <c r="J148" s="41"/>
      <c r="AA148" s="38"/>
      <c r="AB148" s="38"/>
      <c r="AI148" s="38"/>
    </row>
    <row r="149" spans="2:35" s="39" customFormat="1" x14ac:dyDescent="0.25">
      <c r="B149" s="40"/>
      <c r="C149" s="40"/>
      <c r="D149" s="40"/>
      <c r="J149" s="41"/>
      <c r="AA149" s="38"/>
      <c r="AB149" s="38"/>
      <c r="AI149" s="38"/>
    </row>
    <row r="150" spans="2:35" s="39" customFormat="1" x14ac:dyDescent="0.25">
      <c r="B150" s="40"/>
      <c r="C150" s="40"/>
      <c r="D150" s="40"/>
      <c r="J150" s="41"/>
      <c r="AA150" s="38"/>
      <c r="AB150" s="38"/>
      <c r="AI150" s="38"/>
    </row>
    <row r="151" spans="2:35" s="39" customFormat="1" x14ac:dyDescent="0.25">
      <c r="B151" s="40"/>
      <c r="C151" s="40"/>
      <c r="D151" s="40"/>
      <c r="J151" s="41"/>
      <c r="AA151" s="38"/>
      <c r="AB151" s="38"/>
      <c r="AI151" s="38"/>
    </row>
    <row r="152" spans="2:35" s="39" customFormat="1" x14ac:dyDescent="0.25">
      <c r="B152" s="40"/>
      <c r="C152" s="40"/>
      <c r="D152" s="40"/>
      <c r="J152" s="41"/>
      <c r="AA152" s="38"/>
      <c r="AB152" s="38"/>
      <c r="AI152" s="38"/>
    </row>
    <row r="153" spans="2:35" s="39" customFormat="1" x14ac:dyDescent="0.25">
      <c r="B153" s="40"/>
      <c r="C153" s="40"/>
      <c r="D153" s="40"/>
      <c r="J153" s="41"/>
      <c r="AA153" s="38"/>
      <c r="AB153" s="38"/>
      <c r="AI153" s="38"/>
    </row>
    <row r="154" spans="2:35" s="39" customFormat="1" x14ac:dyDescent="0.25">
      <c r="B154" s="40"/>
      <c r="C154" s="40"/>
      <c r="D154" s="40"/>
      <c r="J154" s="41"/>
      <c r="AA154" s="38"/>
      <c r="AB154" s="38"/>
      <c r="AI154" s="38"/>
    </row>
    <row r="155" spans="2:35" s="39" customFormat="1" x14ac:dyDescent="0.25">
      <c r="B155" s="40"/>
      <c r="C155" s="40"/>
      <c r="D155" s="40"/>
      <c r="J155" s="41"/>
      <c r="AA155" s="38"/>
      <c r="AB155" s="38"/>
      <c r="AI155" s="38"/>
    </row>
    <row r="156" spans="2:35" s="39" customFormat="1" x14ac:dyDescent="0.25">
      <c r="B156" s="40"/>
      <c r="C156" s="40"/>
      <c r="D156" s="40"/>
      <c r="J156" s="41"/>
      <c r="AA156" s="38"/>
      <c r="AB156" s="38"/>
      <c r="AI156" s="38"/>
    </row>
    <row r="157" spans="2:35" s="39" customFormat="1" x14ac:dyDescent="0.25">
      <c r="B157" s="40"/>
      <c r="C157" s="40"/>
      <c r="D157" s="40"/>
      <c r="J157" s="41"/>
      <c r="AA157" s="38"/>
      <c r="AB157" s="38"/>
      <c r="AI157" s="38"/>
    </row>
    <row r="158" spans="2:35" s="39" customFormat="1" x14ac:dyDescent="0.25">
      <c r="B158" s="40"/>
      <c r="C158" s="40"/>
      <c r="D158" s="40"/>
      <c r="J158" s="41"/>
      <c r="AA158" s="38"/>
      <c r="AB158" s="38"/>
      <c r="AI158" s="38"/>
    </row>
    <row r="159" spans="2:35" s="39" customFormat="1" x14ac:dyDescent="0.25">
      <c r="B159" s="40"/>
      <c r="C159" s="40"/>
      <c r="D159" s="40"/>
      <c r="J159" s="41"/>
      <c r="AA159" s="38"/>
      <c r="AB159" s="38"/>
      <c r="AI159" s="38"/>
    </row>
    <row r="160" spans="2:35" s="39" customFormat="1" x14ac:dyDescent="0.25">
      <c r="B160" s="40"/>
      <c r="C160" s="40"/>
      <c r="D160" s="40"/>
      <c r="J160" s="41"/>
      <c r="AA160" s="38"/>
      <c r="AB160" s="38"/>
      <c r="AI160" s="38"/>
    </row>
    <row r="161" spans="2:35" s="39" customFormat="1" x14ac:dyDescent="0.25">
      <c r="B161" s="40"/>
      <c r="C161" s="40"/>
      <c r="D161" s="40"/>
      <c r="J161" s="41"/>
      <c r="AA161" s="38"/>
      <c r="AB161" s="38"/>
      <c r="AI161" s="38"/>
    </row>
    <row r="162" spans="2:35" s="39" customFormat="1" x14ac:dyDescent="0.25">
      <c r="B162" s="40"/>
      <c r="C162" s="40"/>
      <c r="D162" s="40"/>
      <c r="J162" s="41"/>
      <c r="AA162" s="38"/>
      <c r="AB162" s="38"/>
      <c r="AI162" s="38"/>
    </row>
    <row r="163" spans="2:35" s="39" customFormat="1" x14ac:dyDescent="0.25">
      <c r="B163" s="40"/>
      <c r="C163" s="40"/>
      <c r="D163" s="40"/>
      <c r="J163" s="41"/>
      <c r="AA163" s="38"/>
      <c r="AB163" s="38"/>
      <c r="AI163" s="38"/>
    </row>
    <row r="164" spans="2:35" s="39" customFormat="1" x14ac:dyDescent="0.25">
      <c r="B164" s="40"/>
      <c r="C164" s="40"/>
      <c r="D164" s="40"/>
      <c r="J164" s="41"/>
      <c r="AA164" s="38"/>
      <c r="AB164" s="38"/>
      <c r="AI164" s="38"/>
    </row>
    <row r="165" spans="2:35" s="39" customFormat="1" x14ac:dyDescent="0.25">
      <c r="B165" s="40"/>
      <c r="C165" s="40"/>
      <c r="D165" s="40"/>
      <c r="J165" s="41"/>
      <c r="AA165" s="38"/>
      <c r="AB165" s="38"/>
      <c r="AI165" s="38"/>
    </row>
    <row r="166" spans="2:35" s="39" customFormat="1" x14ac:dyDescent="0.25">
      <c r="B166" s="40"/>
      <c r="C166" s="40"/>
      <c r="D166" s="40"/>
      <c r="J166" s="41"/>
      <c r="AA166" s="38"/>
      <c r="AB166" s="38"/>
      <c r="AI166" s="38"/>
    </row>
    <row r="167" spans="2:35" s="39" customFormat="1" x14ac:dyDescent="0.25">
      <c r="B167" s="40"/>
      <c r="C167" s="40"/>
      <c r="D167" s="40"/>
      <c r="J167" s="41"/>
      <c r="AA167" s="38"/>
      <c r="AB167" s="38"/>
      <c r="AI167" s="38"/>
    </row>
    <row r="168" spans="2:35" s="39" customFormat="1" x14ac:dyDescent="0.25">
      <c r="B168" s="40"/>
      <c r="C168" s="40"/>
      <c r="D168" s="40"/>
      <c r="J168" s="41"/>
      <c r="AA168" s="38"/>
      <c r="AB168" s="38"/>
      <c r="AI168" s="38"/>
    </row>
    <row r="169" spans="2:35" s="39" customFormat="1" x14ac:dyDescent="0.25">
      <c r="B169" s="40"/>
      <c r="C169" s="40"/>
      <c r="D169" s="40"/>
      <c r="J169" s="41"/>
      <c r="AA169" s="38"/>
      <c r="AB169" s="38"/>
      <c r="AI169" s="38"/>
    </row>
    <row r="170" spans="2:35" s="39" customFormat="1" x14ac:dyDescent="0.25">
      <c r="B170" s="40"/>
      <c r="C170" s="40"/>
      <c r="D170" s="40"/>
      <c r="J170" s="41"/>
      <c r="AA170" s="38"/>
      <c r="AB170" s="38"/>
      <c r="AI170" s="38"/>
    </row>
    <row r="171" spans="2:35" s="39" customFormat="1" x14ac:dyDescent="0.25">
      <c r="B171" s="40"/>
      <c r="C171" s="40"/>
      <c r="D171" s="40"/>
      <c r="J171" s="41"/>
      <c r="AA171" s="38"/>
      <c r="AB171" s="38"/>
      <c r="AI171" s="38"/>
    </row>
    <row r="172" spans="2:35" s="39" customFormat="1" x14ac:dyDescent="0.25">
      <c r="B172" s="40"/>
      <c r="C172" s="40"/>
      <c r="D172" s="40"/>
      <c r="J172" s="41"/>
      <c r="AA172" s="38"/>
      <c r="AB172" s="38"/>
      <c r="AI172" s="38"/>
    </row>
    <row r="173" spans="2:35" s="39" customFormat="1" x14ac:dyDescent="0.25">
      <c r="B173" s="40"/>
      <c r="C173" s="40"/>
      <c r="D173" s="40"/>
      <c r="J173" s="41"/>
      <c r="AA173" s="38"/>
      <c r="AB173" s="38"/>
      <c r="AI173" s="38"/>
    </row>
    <row r="174" spans="2:35" s="39" customFormat="1" x14ac:dyDescent="0.25">
      <c r="B174" s="40"/>
      <c r="C174" s="40"/>
      <c r="D174" s="40"/>
      <c r="J174" s="41"/>
      <c r="AA174" s="38"/>
      <c r="AB174" s="38"/>
      <c r="AI174" s="38"/>
    </row>
    <row r="175" spans="2:35" s="39" customFormat="1" x14ac:dyDescent="0.25">
      <c r="B175" s="40"/>
      <c r="C175" s="40"/>
      <c r="D175" s="40"/>
      <c r="J175" s="41"/>
      <c r="AA175" s="38"/>
      <c r="AB175" s="38"/>
      <c r="AI175" s="38"/>
    </row>
    <row r="176" spans="2:35" s="39" customFormat="1" x14ac:dyDescent="0.25">
      <c r="B176" s="40"/>
      <c r="C176" s="40"/>
      <c r="D176" s="40"/>
      <c r="J176" s="41"/>
      <c r="AA176" s="38"/>
      <c r="AB176" s="38"/>
      <c r="AI176" s="38"/>
    </row>
    <row r="177" spans="2:35" s="39" customFormat="1" x14ac:dyDescent="0.25">
      <c r="B177" s="40"/>
      <c r="C177" s="40"/>
      <c r="D177" s="40"/>
      <c r="J177" s="41"/>
      <c r="AA177" s="38"/>
      <c r="AB177" s="38"/>
      <c r="AI177" s="38"/>
    </row>
    <row r="178" spans="2:35" s="39" customFormat="1" x14ac:dyDescent="0.25">
      <c r="B178" s="40"/>
      <c r="C178" s="40"/>
      <c r="D178" s="40"/>
      <c r="J178" s="41"/>
      <c r="AA178" s="38"/>
      <c r="AB178" s="38"/>
      <c r="AI178" s="38"/>
    </row>
    <row r="179" spans="2:35" s="39" customFormat="1" x14ac:dyDescent="0.25">
      <c r="B179" s="40"/>
      <c r="C179" s="40"/>
      <c r="D179" s="40"/>
      <c r="J179" s="41"/>
      <c r="AA179" s="38"/>
      <c r="AB179" s="38"/>
      <c r="AI179" s="38"/>
    </row>
    <row r="180" spans="2:35" s="39" customFormat="1" x14ac:dyDescent="0.25">
      <c r="B180" s="40"/>
      <c r="C180" s="40"/>
      <c r="D180" s="40"/>
      <c r="J180" s="41"/>
      <c r="AA180" s="38"/>
      <c r="AB180" s="38"/>
      <c r="AI180" s="38"/>
    </row>
    <row r="181" spans="2:35" s="39" customFormat="1" x14ac:dyDescent="0.25">
      <c r="B181" s="40"/>
      <c r="C181" s="40"/>
      <c r="D181" s="40"/>
      <c r="J181" s="41"/>
      <c r="AA181" s="38"/>
      <c r="AB181" s="38"/>
      <c r="AI181" s="38"/>
    </row>
    <row r="182" spans="2:35" s="39" customFormat="1" x14ac:dyDescent="0.25">
      <c r="B182" s="40"/>
      <c r="C182" s="40"/>
      <c r="D182" s="40"/>
      <c r="J182" s="41"/>
      <c r="AA182" s="38"/>
      <c r="AB182" s="38"/>
      <c r="AI182" s="38"/>
    </row>
    <row r="183" spans="2:35" s="39" customFormat="1" x14ac:dyDescent="0.25">
      <c r="B183" s="40"/>
      <c r="C183" s="40"/>
      <c r="D183" s="40"/>
      <c r="J183" s="41"/>
      <c r="AA183" s="38"/>
      <c r="AB183" s="38"/>
      <c r="AI183" s="38"/>
    </row>
    <row r="184" spans="2:35" s="39" customFormat="1" x14ac:dyDescent="0.25">
      <c r="B184" s="40"/>
      <c r="C184" s="40"/>
      <c r="D184" s="40"/>
      <c r="J184" s="41"/>
      <c r="AA184" s="38"/>
      <c r="AB184" s="38"/>
      <c r="AI184" s="38"/>
    </row>
    <row r="185" spans="2:35" s="39" customFormat="1" x14ac:dyDescent="0.25">
      <c r="B185" s="40"/>
      <c r="C185" s="40"/>
      <c r="D185" s="40"/>
      <c r="J185" s="41"/>
      <c r="AA185" s="38"/>
      <c r="AB185" s="38"/>
      <c r="AI185" s="38"/>
    </row>
    <row r="186" spans="2:35" s="39" customFormat="1" x14ac:dyDescent="0.25">
      <c r="B186" s="40"/>
      <c r="C186" s="40"/>
      <c r="D186" s="40"/>
      <c r="J186" s="41"/>
      <c r="AA186" s="38"/>
      <c r="AB186" s="38"/>
      <c r="AI186" s="38"/>
    </row>
    <row r="187" spans="2:35" s="39" customFormat="1" x14ac:dyDescent="0.25">
      <c r="B187" s="40"/>
      <c r="C187" s="40"/>
      <c r="D187" s="40"/>
      <c r="J187" s="41"/>
      <c r="AA187" s="38"/>
      <c r="AB187" s="38"/>
      <c r="AI187" s="38"/>
    </row>
    <row r="188" spans="2:35" s="39" customFormat="1" x14ac:dyDescent="0.25">
      <c r="B188" s="40"/>
      <c r="C188" s="40"/>
      <c r="D188" s="40"/>
      <c r="J188" s="41"/>
      <c r="AA188" s="38"/>
      <c r="AB188" s="38"/>
      <c r="AI188" s="38"/>
    </row>
    <row r="189" spans="2:35" s="39" customFormat="1" x14ac:dyDescent="0.25">
      <c r="B189" s="40"/>
      <c r="C189" s="40"/>
      <c r="D189" s="40"/>
      <c r="J189" s="41"/>
      <c r="AA189" s="38"/>
      <c r="AB189" s="38"/>
      <c r="AI189" s="38"/>
    </row>
    <row r="190" spans="2:35" s="39" customFormat="1" x14ac:dyDescent="0.25">
      <c r="B190" s="40"/>
      <c r="C190" s="40"/>
      <c r="D190" s="40"/>
      <c r="J190" s="41"/>
      <c r="AA190" s="38"/>
      <c r="AB190" s="38"/>
      <c r="AI190" s="38"/>
    </row>
    <row r="191" spans="2:35" s="39" customFormat="1" x14ac:dyDescent="0.25">
      <c r="B191" s="40"/>
      <c r="C191" s="40"/>
      <c r="D191" s="40"/>
      <c r="J191" s="41"/>
      <c r="AA191" s="38"/>
      <c r="AB191" s="38"/>
      <c r="AI191" s="38"/>
    </row>
    <row r="192" spans="2:35" s="39" customFormat="1" x14ac:dyDescent="0.25">
      <c r="B192" s="40"/>
      <c r="C192" s="40"/>
      <c r="D192" s="40"/>
      <c r="J192" s="41"/>
      <c r="AA192" s="38"/>
      <c r="AB192" s="38"/>
      <c r="AI192" s="38"/>
    </row>
    <row r="193" spans="2:35" s="39" customFormat="1" x14ac:dyDescent="0.25">
      <c r="B193" s="40"/>
      <c r="C193" s="40"/>
      <c r="D193" s="40"/>
      <c r="J193" s="41"/>
      <c r="AA193" s="38"/>
      <c r="AB193" s="38"/>
      <c r="AI193" s="38"/>
    </row>
    <row r="194" spans="2:35" s="39" customFormat="1" x14ac:dyDescent="0.25">
      <c r="B194" s="40"/>
      <c r="C194" s="40"/>
      <c r="D194" s="40"/>
      <c r="J194" s="41"/>
      <c r="AA194" s="38"/>
      <c r="AB194" s="38"/>
      <c r="AI194" s="38"/>
    </row>
    <row r="195" spans="2:35" s="39" customFormat="1" x14ac:dyDescent="0.25">
      <c r="B195" s="40"/>
      <c r="C195" s="40"/>
      <c r="D195" s="40"/>
      <c r="J195" s="41"/>
      <c r="AA195" s="38"/>
      <c r="AB195" s="38"/>
      <c r="AI195" s="38"/>
    </row>
    <row r="196" spans="2:35" s="39" customFormat="1" x14ac:dyDescent="0.25">
      <c r="B196" s="40"/>
      <c r="C196" s="40"/>
      <c r="D196" s="40"/>
      <c r="J196" s="41"/>
      <c r="AA196" s="38"/>
      <c r="AB196" s="38"/>
      <c r="AI196" s="38"/>
    </row>
    <row r="197" spans="2:35" s="39" customFormat="1" x14ac:dyDescent="0.25">
      <c r="B197" s="40"/>
      <c r="C197" s="40"/>
      <c r="D197" s="40"/>
      <c r="J197" s="41"/>
      <c r="AA197" s="38"/>
      <c r="AB197" s="38"/>
      <c r="AI197" s="38"/>
    </row>
    <row r="198" spans="2:35" s="39" customFormat="1" x14ac:dyDescent="0.25">
      <c r="B198" s="40"/>
      <c r="C198" s="40"/>
      <c r="D198" s="40"/>
      <c r="J198" s="41"/>
      <c r="AA198" s="38"/>
      <c r="AB198" s="38"/>
      <c r="AI198" s="38"/>
    </row>
    <row r="199" spans="2:35" s="39" customFormat="1" x14ac:dyDescent="0.25">
      <c r="B199" s="40"/>
      <c r="C199" s="40"/>
      <c r="D199" s="40"/>
      <c r="J199" s="41"/>
      <c r="AA199" s="38"/>
      <c r="AB199" s="38"/>
      <c r="AI199" s="38"/>
    </row>
    <row r="200" spans="2:35" s="39" customFormat="1" x14ac:dyDescent="0.25">
      <c r="B200" s="40"/>
      <c r="C200" s="40"/>
      <c r="D200" s="40"/>
      <c r="J200" s="41"/>
      <c r="AA200" s="38"/>
      <c r="AB200" s="38"/>
      <c r="AI200" s="38"/>
    </row>
    <row r="201" spans="2:35" s="39" customFormat="1" x14ac:dyDescent="0.25">
      <c r="B201" s="40"/>
      <c r="C201" s="40"/>
      <c r="D201" s="40"/>
      <c r="J201" s="41"/>
      <c r="AA201" s="38"/>
      <c r="AB201" s="38"/>
      <c r="AI201" s="38"/>
    </row>
    <row r="202" spans="2:35" s="39" customFormat="1" x14ac:dyDescent="0.25">
      <c r="B202" s="40"/>
      <c r="C202" s="40"/>
      <c r="D202" s="40"/>
      <c r="J202" s="41"/>
      <c r="AA202" s="38"/>
      <c r="AB202" s="38"/>
      <c r="AI202" s="38"/>
    </row>
    <row r="203" spans="2:35" s="39" customFormat="1" x14ac:dyDescent="0.25">
      <c r="B203" s="40"/>
      <c r="C203" s="40"/>
      <c r="D203" s="40"/>
      <c r="J203" s="41"/>
      <c r="AA203" s="38"/>
      <c r="AB203" s="38"/>
      <c r="AI203" s="38"/>
    </row>
    <row r="204" spans="2:35" s="39" customFormat="1" x14ac:dyDescent="0.25">
      <c r="B204" s="40"/>
      <c r="C204" s="40"/>
      <c r="D204" s="40"/>
      <c r="J204" s="41"/>
      <c r="AA204" s="38"/>
      <c r="AB204" s="38"/>
      <c r="AI204" s="38"/>
    </row>
    <row r="205" spans="2:35" s="39" customFormat="1" x14ac:dyDescent="0.25">
      <c r="B205" s="40"/>
      <c r="C205" s="40"/>
      <c r="D205" s="40"/>
      <c r="J205" s="41"/>
      <c r="AA205" s="38"/>
      <c r="AB205" s="38"/>
      <c r="AI205" s="38"/>
    </row>
    <row r="206" spans="2:35" s="39" customFormat="1" x14ac:dyDescent="0.25">
      <c r="B206" s="40"/>
      <c r="C206" s="40"/>
      <c r="D206" s="40"/>
      <c r="J206" s="41"/>
      <c r="AA206" s="38"/>
      <c r="AB206" s="38"/>
      <c r="AI206" s="38"/>
    </row>
    <row r="207" spans="2:35" s="39" customFormat="1" x14ac:dyDescent="0.25">
      <c r="B207" s="40"/>
      <c r="C207" s="40"/>
      <c r="D207" s="40"/>
      <c r="J207" s="41"/>
      <c r="AA207" s="38"/>
      <c r="AB207" s="38"/>
      <c r="AI207" s="38"/>
    </row>
    <row r="208" spans="2:35" s="39" customFormat="1" x14ac:dyDescent="0.25">
      <c r="B208" s="40"/>
      <c r="C208" s="40"/>
      <c r="D208" s="40"/>
      <c r="J208" s="41"/>
      <c r="AA208" s="38"/>
      <c r="AB208" s="38"/>
      <c r="AI208" s="38"/>
    </row>
    <row r="209" spans="2:35" s="39" customFormat="1" x14ac:dyDescent="0.25">
      <c r="B209" s="40"/>
      <c r="C209" s="40"/>
      <c r="D209" s="40"/>
      <c r="J209" s="41"/>
      <c r="AA209" s="38"/>
      <c r="AB209" s="38"/>
      <c r="AI209" s="38"/>
    </row>
    <row r="210" spans="2:35" s="39" customFormat="1" x14ac:dyDescent="0.25">
      <c r="B210" s="40"/>
      <c r="C210" s="40"/>
      <c r="D210" s="40"/>
      <c r="J210" s="41"/>
      <c r="AA210" s="38"/>
      <c r="AB210" s="38"/>
      <c r="AI210" s="38"/>
    </row>
    <row r="211" spans="2:35" s="39" customFormat="1" x14ac:dyDescent="0.25">
      <c r="B211" s="40"/>
      <c r="C211" s="40"/>
      <c r="D211" s="40"/>
      <c r="J211" s="41"/>
      <c r="AA211" s="38"/>
      <c r="AB211" s="38"/>
      <c r="AI211" s="38"/>
    </row>
    <row r="212" spans="2:35" s="39" customFormat="1" x14ac:dyDescent="0.25">
      <c r="B212" s="40"/>
      <c r="C212" s="40"/>
      <c r="D212" s="40"/>
      <c r="J212" s="41"/>
      <c r="AA212" s="38"/>
      <c r="AB212" s="38"/>
      <c r="AI212" s="38"/>
    </row>
    <row r="213" spans="2:35" s="39" customFormat="1" x14ac:dyDescent="0.25">
      <c r="B213" s="40"/>
      <c r="C213" s="40"/>
      <c r="D213" s="40"/>
      <c r="J213" s="41"/>
      <c r="AA213" s="38"/>
      <c r="AB213" s="38"/>
      <c r="AI213" s="38"/>
    </row>
    <row r="214" spans="2:35" s="39" customFormat="1" x14ac:dyDescent="0.25">
      <c r="B214" s="40"/>
      <c r="C214" s="40"/>
      <c r="D214" s="40"/>
      <c r="J214" s="41"/>
      <c r="AA214" s="38"/>
      <c r="AB214" s="38"/>
      <c r="AI214" s="38"/>
    </row>
    <row r="215" spans="2:35" s="39" customFormat="1" x14ac:dyDescent="0.25">
      <c r="B215" s="40"/>
      <c r="C215" s="40"/>
      <c r="D215" s="40"/>
      <c r="J215" s="41"/>
      <c r="AA215" s="38"/>
      <c r="AB215" s="38"/>
      <c r="AI215" s="38"/>
    </row>
    <row r="216" spans="2:35" s="39" customFormat="1" x14ac:dyDescent="0.25">
      <c r="B216" s="40"/>
      <c r="C216" s="40"/>
      <c r="D216" s="40"/>
      <c r="J216" s="41"/>
      <c r="AA216" s="38"/>
      <c r="AB216" s="38"/>
      <c r="AI216" s="38"/>
    </row>
    <row r="217" spans="2:35" s="39" customFormat="1" x14ac:dyDescent="0.25">
      <c r="B217" s="40"/>
      <c r="C217" s="40"/>
      <c r="D217" s="40"/>
      <c r="J217" s="41"/>
      <c r="AA217" s="38"/>
      <c r="AB217" s="38"/>
      <c r="AI217" s="38"/>
    </row>
    <row r="218" spans="2:35" s="39" customFormat="1" x14ac:dyDescent="0.25">
      <c r="B218" s="40"/>
      <c r="C218" s="40"/>
      <c r="D218" s="40"/>
      <c r="J218" s="41"/>
      <c r="AA218" s="38"/>
      <c r="AB218" s="38"/>
      <c r="AI218" s="38"/>
    </row>
    <row r="219" spans="2:35" s="39" customFormat="1" x14ac:dyDescent="0.25">
      <c r="B219" s="40"/>
      <c r="C219" s="40"/>
      <c r="D219" s="40"/>
      <c r="J219" s="41"/>
      <c r="AA219" s="38"/>
      <c r="AB219" s="38"/>
      <c r="AI219" s="38"/>
    </row>
    <row r="220" spans="2:35" s="39" customFormat="1" x14ac:dyDescent="0.25">
      <c r="B220" s="40"/>
      <c r="C220" s="40"/>
      <c r="D220" s="40"/>
      <c r="J220" s="41"/>
      <c r="AA220" s="38"/>
      <c r="AB220" s="38"/>
      <c r="AI220" s="38"/>
    </row>
    <row r="221" spans="2:35" s="39" customFormat="1" x14ac:dyDescent="0.25">
      <c r="B221" s="40"/>
      <c r="C221" s="40"/>
      <c r="D221" s="40"/>
      <c r="J221" s="41"/>
      <c r="AA221" s="38"/>
      <c r="AB221" s="38"/>
      <c r="AI221" s="38"/>
    </row>
    <row r="222" spans="2:35" s="39" customFormat="1" x14ac:dyDescent="0.25">
      <c r="B222" s="40"/>
      <c r="C222" s="40"/>
      <c r="D222" s="40"/>
      <c r="J222" s="41"/>
      <c r="AA222" s="38"/>
      <c r="AB222" s="38"/>
      <c r="AI222" s="38"/>
    </row>
    <row r="223" spans="2:35" s="39" customFormat="1" x14ac:dyDescent="0.25">
      <c r="B223" s="40"/>
      <c r="C223" s="40"/>
      <c r="D223" s="40"/>
      <c r="J223" s="41"/>
      <c r="AA223" s="38"/>
      <c r="AB223" s="38"/>
      <c r="AI223" s="38"/>
    </row>
    <row r="224" spans="2:35" s="39" customFormat="1" x14ac:dyDescent="0.25">
      <c r="B224" s="40"/>
      <c r="C224" s="40"/>
      <c r="D224" s="40"/>
      <c r="J224" s="41"/>
      <c r="AA224" s="38"/>
      <c r="AB224" s="38"/>
      <c r="AI224" s="38"/>
    </row>
    <row r="225" spans="2:35" s="39" customFormat="1" x14ac:dyDescent="0.25">
      <c r="B225" s="40"/>
      <c r="C225" s="40"/>
      <c r="D225" s="40"/>
      <c r="J225" s="41"/>
      <c r="AA225" s="38"/>
      <c r="AB225" s="38"/>
      <c r="AI225" s="38"/>
    </row>
    <row r="226" spans="2:35" s="39" customFormat="1" x14ac:dyDescent="0.25">
      <c r="B226" s="40"/>
      <c r="C226" s="40"/>
      <c r="D226" s="40"/>
      <c r="J226" s="41"/>
      <c r="AA226" s="38"/>
      <c r="AB226" s="38"/>
      <c r="AI226" s="38"/>
    </row>
    <row r="227" spans="2:35" s="39" customFormat="1" x14ac:dyDescent="0.25">
      <c r="B227" s="40"/>
      <c r="C227" s="40"/>
      <c r="D227" s="40"/>
      <c r="J227" s="41"/>
      <c r="AA227" s="38"/>
      <c r="AB227" s="38"/>
      <c r="AI227" s="38"/>
    </row>
    <row r="228" spans="2:35" s="39" customFormat="1" x14ac:dyDescent="0.25">
      <c r="B228" s="40"/>
      <c r="C228" s="40"/>
      <c r="D228" s="40"/>
      <c r="J228" s="41"/>
      <c r="AA228" s="38"/>
      <c r="AB228" s="38"/>
      <c r="AI228" s="38"/>
    </row>
    <row r="229" spans="2:35" s="39" customFormat="1" x14ac:dyDescent="0.25">
      <c r="B229" s="40"/>
      <c r="C229" s="40"/>
      <c r="D229" s="40"/>
      <c r="J229" s="41"/>
      <c r="AA229" s="38"/>
      <c r="AB229" s="38"/>
      <c r="AI229" s="38"/>
    </row>
    <row r="230" spans="2:35" s="39" customFormat="1" x14ac:dyDescent="0.25">
      <c r="B230" s="40"/>
      <c r="C230" s="40"/>
      <c r="D230" s="40"/>
      <c r="J230" s="41"/>
      <c r="AA230" s="38"/>
      <c r="AB230" s="38"/>
      <c r="AI230" s="38"/>
    </row>
    <row r="231" spans="2:35" s="39" customFormat="1" x14ac:dyDescent="0.25">
      <c r="B231" s="40"/>
      <c r="C231" s="40"/>
      <c r="D231" s="40"/>
      <c r="J231" s="41"/>
      <c r="AA231" s="38"/>
      <c r="AB231" s="38"/>
      <c r="AI231" s="38"/>
    </row>
    <row r="232" spans="2:35" s="39" customFormat="1" x14ac:dyDescent="0.25">
      <c r="B232" s="40"/>
      <c r="C232" s="40"/>
      <c r="D232" s="40"/>
      <c r="J232" s="41"/>
      <c r="AA232" s="38"/>
      <c r="AB232" s="38"/>
      <c r="AI232" s="38"/>
    </row>
    <row r="233" spans="2:35" s="39" customFormat="1" x14ac:dyDescent="0.25">
      <c r="B233" s="40"/>
      <c r="C233" s="40"/>
      <c r="D233" s="40"/>
      <c r="J233" s="41"/>
      <c r="AA233" s="38"/>
      <c r="AB233" s="38"/>
      <c r="AI233" s="38"/>
    </row>
    <row r="234" spans="2:35" s="39" customFormat="1" x14ac:dyDescent="0.25">
      <c r="B234" s="40"/>
      <c r="C234" s="40"/>
      <c r="D234" s="40"/>
      <c r="J234" s="41"/>
      <c r="AA234" s="38"/>
      <c r="AB234" s="38"/>
      <c r="AI234" s="38"/>
    </row>
    <row r="235" spans="2:35" s="39" customFormat="1" x14ac:dyDescent="0.25">
      <c r="B235" s="40"/>
      <c r="C235" s="40"/>
      <c r="D235" s="40"/>
      <c r="J235" s="41"/>
      <c r="AA235" s="38"/>
      <c r="AB235" s="38"/>
      <c r="AI235" s="38"/>
    </row>
    <row r="236" spans="2:35" s="39" customFormat="1" x14ac:dyDescent="0.25">
      <c r="B236" s="40"/>
      <c r="C236" s="40"/>
      <c r="D236" s="40"/>
      <c r="J236" s="41"/>
      <c r="AA236" s="38"/>
      <c r="AB236" s="38"/>
      <c r="AI236" s="38"/>
    </row>
    <row r="237" spans="2:35" s="39" customFormat="1" x14ac:dyDescent="0.25">
      <c r="B237" s="40"/>
      <c r="C237" s="40"/>
      <c r="D237" s="40"/>
      <c r="J237" s="41"/>
      <c r="AA237" s="38"/>
      <c r="AB237" s="38"/>
      <c r="AI237" s="38"/>
    </row>
    <row r="238" spans="2:35" s="39" customFormat="1" x14ac:dyDescent="0.25">
      <c r="B238" s="40"/>
      <c r="C238" s="40"/>
      <c r="D238" s="40"/>
      <c r="J238" s="41"/>
      <c r="AA238" s="38"/>
      <c r="AB238" s="38"/>
      <c r="AI238" s="38"/>
    </row>
    <row r="239" spans="2:35" s="39" customFormat="1" x14ac:dyDescent="0.25">
      <c r="B239" s="40"/>
      <c r="C239" s="40"/>
      <c r="D239" s="40"/>
      <c r="J239" s="41"/>
      <c r="AA239" s="38"/>
      <c r="AB239" s="38"/>
      <c r="AI239" s="38"/>
    </row>
    <row r="240" spans="2:35" s="39" customFormat="1" x14ac:dyDescent="0.25">
      <c r="B240" s="40"/>
      <c r="C240" s="40"/>
      <c r="D240" s="40"/>
      <c r="J240" s="41"/>
      <c r="AA240" s="38"/>
      <c r="AB240" s="38"/>
      <c r="AI240" s="38"/>
    </row>
    <row r="241" spans="2:35" s="39" customFormat="1" x14ac:dyDescent="0.25">
      <c r="B241" s="40"/>
      <c r="C241" s="40"/>
      <c r="D241" s="40"/>
      <c r="J241" s="41"/>
      <c r="AA241" s="38"/>
      <c r="AB241" s="38"/>
      <c r="AI241" s="38"/>
    </row>
    <row r="242" spans="2:35" s="39" customFormat="1" x14ac:dyDescent="0.25">
      <c r="B242" s="40"/>
      <c r="C242" s="40"/>
      <c r="D242" s="40"/>
      <c r="J242" s="41"/>
      <c r="AA242" s="38"/>
      <c r="AB242" s="38"/>
      <c r="AI242" s="38"/>
    </row>
    <row r="243" spans="2:35" s="39" customFormat="1" x14ac:dyDescent="0.25">
      <c r="B243" s="40"/>
      <c r="C243" s="40"/>
      <c r="D243" s="40"/>
      <c r="J243" s="41"/>
      <c r="AA243" s="38"/>
      <c r="AB243" s="38"/>
      <c r="AI243" s="38"/>
    </row>
    <row r="244" spans="2:35" s="39" customFormat="1" x14ac:dyDescent="0.25">
      <c r="B244" s="40"/>
      <c r="C244" s="40"/>
      <c r="D244" s="40"/>
      <c r="J244" s="41"/>
      <c r="AA244" s="38"/>
      <c r="AB244" s="38"/>
      <c r="AI244" s="38"/>
    </row>
    <row r="245" spans="2:35" s="39" customFormat="1" x14ac:dyDescent="0.25">
      <c r="B245" s="40"/>
      <c r="C245" s="40"/>
      <c r="D245" s="40"/>
      <c r="J245" s="41"/>
      <c r="AA245" s="38"/>
      <c r="AB245" s="38"/>
      <c r="AI245" s="38"/>
    </row>
    <row r="246" spans="2:35" s="39" customFormat="1" x14ac:dyDescent="0.25">
      <c r="B246" s="40"/>
      <c r="C246" s="40"/>
      <c r="D246" s="40"/>
      <c r="J246" s="41"/>
      <c r="AA246" s="38"/>
      <c r="AB246" s="38"/>
      <c r="AI246" s="38"/>
    </row>
    <row r="247" spans="2:35" s="39" customFormat="1" x14ac:dyDescent="0.25">
      <c r="B247" s="40"/>
      <c r="C247" s="40"/>
      <c r="D247" s="40"/>
      <c r="J247" s="41"/>
      <c r="AA247" s="38"/>
      <c r="AB247" s="38"/>
      <c r="AI247" s="38"/>
    </row>
    <row r="248" spans="2:35" s="39" customFormat="1" x14ac:dyDescent="0.25">
      <c r="B248" s="40"/>
      <c r="C248" s="40"/>
      <c r="D248" s="40"/>
      <c r="J248" s="41"/>
      <c r="AA248" s="38"/>
      <c r="AB248" s="38"/>
      <c r="AI248" s="38"/>
    </row>
    <row r="249" spans="2:35" s="39" customFormat="1" x14ac:dyDescent="0.25">
      <c r="B249" s="40"/>
      <c r="C249" s="40"/>
      <c r="D249" s="40"/>
      <c r="J249" s="41"/>
      <c r="AA249" s="38"/>
      <c r="AB249" s="38"/>
      <c r="AI249" s="38"/>
    </row>
    <row r="250" spans="2:35" s="39" customFormat="1" x14ac:dyDescent="0.25">
      <c r="B250" s="40"/>
      <c r="C250" s="40"/>
      <c r="D250" s="40"/>
      <c r="J250" s="41"/>
      <c r="AA250" s="38"/>
      <c r="AB250" s="38"/>
      <c r="AI250" s="38"/>
    </row>
    <row r="251" spans="2:35" s="39" customFormat="1" x14ac:dyDescent="0.25">
      <c r="B251" s="40"/>
      <c r="C251" s="40"/>
      <c r="D251" s="40"/>
      <c r="J251" s="41"/>
      <c r="AA251" s="38"/>
      <c r="AB251" s="38"/>
      <c r="AI251" s="38"/>
    </row>
    <row r="252" spans="2:35" s="39" customFormat="1" x14ac:dyDescent="0.25">
      <c r="B252" s="40"/>
      <c r="C252" s="40"/>
      <c r="D252" s="40"/>
      <c r="J252" s="41"/>
      <c r="AA252" s="38"/>
      <c r="AB252" s="38"/>
      <c r="AI252" s="38"/>
    </row>
    <row r="253" spans="2:35" s="39" customFormat="1" x14ac:dyDescent="0.25">
      <c r="B253" s="40"/>
      <c r="C253" s="40"/>
      <c r="D253" s="40"/>
      <c r="J253" s="41"/>
      <c r="AA253" s="38"/>
      <c r="AB253" s="38"/>
      <c r="AI253" s="38"/>
    </row>
    <row r="254" spans="2:35" s="39" customFormat="1" x14ac:dyDescent="0.25">
      <c r="B254" s="40"/>
      <c r="C254" s="40"/>
      <c r="D254" s="40"/>
      <c r="J254" s="41"/>
      <c r="AA254" s="38"/>
      <c r="AB254" s="38"/>
      <c r="AI254" s="38"/>
    </row>
    <row r="255" spans="2:35" s="39" customFormat="1" x14ac:dyDescent="0.25">
      <c r="B255" s="40"/>
      <c r="C255" s="40"/>
      <c r="D255" s="40"/>
      <c r="J255" s="41"/>
      <c r="AA255" s="38"/>
      <c r="AB255" s="38"/>
      <c r="AI255" s="38"/>
    </row>
    <row r="256" spans="2:35" s="39" customFormat="1" x14ac:dyDescent="0.25">
      <c r="B256" s="40"/>
      <c r="C256" s="40"/>
      <c r="D256" s="40"/>
      <c r="J256" s="41"/>
      <c r="AA256" s="38"/>
      <c r="AB256" s="38"/>
      <c r="AI256" s="38"/>
    </row>
    <row r="257" spans="2:35" s="39" customFormat="1" x14ac:dyDescent="0.25">
      <c r="B257" s="40"/>
      <c r="C257" s="40"/>
      <c r="D257" s="40"/>
      <c r="J257" s="41"/>
      <c r="AA257" s="38"/>
      <c r="AB257" s="38"/>
      <c r="AI257" s="38"/>
    </row>
    <row r="258" spans="2:35" s="39" customFormat="1" x14ac:dyDescent="0.25">
      <c r="B258" s="40"/>
      <c r="C258" s="40"/>
      <c r="D258" s="40"/>
      <c r="J258" s="41"/>
      <c r="AA258" s="38"/>
      <c r="AB258" s="38"/>
      <c r="AI258" s="38"/>
    </row>
    <row r="259" spans="2:35" s="39" customFormat="1" x14ac:dyDescent="0.25">
      <c r="B259" s="40"/>
      <c r="C259" s="40"/>
      <c r="D259" s="40"/>
      <c r="J259" s="41"/>
      <c r="AA259" s="38"/>
      <c r="AB259" s="38"/>
      <c r="AI259" s="38"/>
    </row>
    <row r="260" spans="2:35" s="39" customFormat="1" x14ac:dyDescent="0.25">
      <c r="B260" s="40"/>
      <c r="C260" s="40"/>
      <c r="D260" s="40"/>
      <c r="J260" s="41"/>
      <c r="AA260" s="38"/>
      <c r="AB260" s="38"/>
      <c r="AI260" s="38"/>
    </row>
    <row r="261" spans="2:35" s="39" customFormat="1" x14ac:dyDescent="0.25">
      <c r="B261" s="40"/>
      <c r="C261" s="40"/>
      <c r="D261" s="40"/>
      <c r="J261" s="41"/>
      <c r="AA261" s="38"/>
      <c r="AB261" s="38"/>
      <c r="AI261" s="38"/>
    </row>
    <row r="262" spans="2:35" s="39" customFormat="1" x14ac:dyDescent="0.25">
      <c r="B262" s="40"/>
      <c r="C262" s="40"/>
      <c r="D262" s="40"/>
      <c r="J262" s="41"/>
      <c r="AA262" s="38"/>
      <c r="AB262" s="38"/>
      <c r="AI262" s="38"/>
    </row>
    <row r="263" spans="2:35" s="39" customFormat="1" x14ac:dyDescent="0.25">
      <c r="B263" s="40"/>
      <c r="C263" s="40"/>
      <c r="D263" s="40"/>
      <c r="J263" s="41"/>
      <c r="AA263" s="38"/>
      <c r="AB263" s="38"/>
      <c r="AI263" s="38"/>
    </row>
    <row r="264" spans="2:35" s="39" customFormat="1" x14ac:dyDescent="0.25">
      <c r="B264" s="40"/>
      <c r="C264" s="40"/>
      <c r="D264" s="40"/>
      <c r="J264" s="41"/>
      <c r="AA264" s="38"/>
      <c r="AB264" s="38"/>
      <c r="AI264" s="38"/>
    </row>
    <row r="265" spans="2:35" s="39" customFormat="1" x14ac:dyDescent="0.25">
      <c r="B265" s="40"/>
      <c r="C265" s="40"/>
      <c r="D265" s="40"/>
      <c r="J265" s="41"/>
      <c r="AA265" s="38"/>
      <c r="AB265" s="38"/>
      <c r="AI265" s="38"/>
    </row>
    <row r="266" spans="2:35" s="39" customFormat="1" x14ac:dyDescent="0.25">
      <c r="B266" s="40"/>
      <c r="C266" s="40"/>
      <c r="D266" s="40"/>
      <c r="J266" s="41"/>
      <c r="AA266" s="38"/>
      <c r="AB266" s="38"/>
      <c r="AI266" s="38"/>
    </row>
    <row r="267" spans="2:35" s="39" customFormat="1" x14ac:dyDescent="0.25">
      <c r="B267" s="40"/>
      <c r="C267" s="40"/>
      <c r="D267" s="40"/>
      <c r="J267" s="41"/>
      <c r="AA267" s="38"/>
      <c r="AB267" s="38"/>
      <c r="AI267" s="38"/>
    </row>
    <row r="268" spans="2:35" s="39" customFormat="1" x14ac:dyDescent="0.25">
      <c r="B268" s="40"/>
      <c r="C268" s="40"/>
      <c r="D268" s="40"/>
      <c r="J268" s="41"/>
      <c r="AA268" s="38"/>
      <c r="AB268" s="38"/>
      <c r="AI268" s="38"/>
    </row>
    <row r="269" spans="2:35" s="39" customFormat="1" x14ac:dyDescent="0.25">
      <c r="B269" s="40"/>
      <c r="C269" s="40"/>
      <c r="D269" s="40"/>
      <c r="J269" s="41"/>
      <c r="AA269" s="38"/>
      <c r="AB269" s="38"/>
      <c r="AI269" s="38"/>
    </row>
    <row r="270" spans="2:35" s="39" customFormat="1" x14ac:dyDescent="0.25">
      <c r="B270" s="40"/>
      <c r="C270" s="40"/>
      <c r="D270" s="40"/>
      <c r="J270" s="41"/>
      <c r="AA270" s="38"/>
      <c r="AB270" s="38"/>
      <c r="AI270" s="38"/>
    </row>
    <row r="271" spans="2:35" s="39" customFormat="1" x14ac:dyDescent="0.25">
      <c r="B271" s="40"/>
      <c r="C271" s="40"/>
      <c r="D271" s="40"/>
      <c r="J271" s="41"/>
      <c r="AA271" s="38"/>
      <c r="AB271" s="38"/>
      <c r="AI271" s="38"/>
    </row>
    <row r="272" spans="2:35" s="39" customFormat="1" x14ac:dyDescent="0.25">
      <c r="B272" s="40"/>
      <c r="C272" s="40"/>
      <c r="D272" s="40"/>
      <c r="J272" s="41"/>
      <c r="AA272" s="38"/>
      <c r="AB272" s="38"/>
      <c r="AI272" s="38"/>
    </row>
    <row r="273" spans="2:35" s="39" customFormat="1" x14ac:dyDescent="0.25">
      <c r="B273" s="40"/>
      <c r="C273" s="40"/>
      <c r="D273" s="40"/>
      <c r="J273" s="41"/>
      <c r="AA273" s="38"/>
      <c r="AB273" s="38"/>
      <c r="AI273" s="38"/>
    </row>
    <row r="274" spans="2:35" s="39" customFormat="1" x14ac:dyDescent="0.25">
      <c r="B274" s="40"/>
      <c r="C274" s="40"/>
      <c r="D274" s="40"/>
      <c r="J274" s="41"/>
      <c r="AA274" s="38"/>
      <c r="AB274" s="38"/>
      <c r="AI274" s="38"/>
    </row>
    <row r="275" spans="2:35" s="39" customFormat="1" x14ac:dyDescent="0.25">
      <c r="B275" s="40"/>
      <c r="C275" s="40"/>
      <c r="D275" s="40"/>
      <c r="J275" s="41"/>
      <c r="AA275" s="38"/>
      <c r="AB275" s="38"/>
      <c r="AI275" s="38"/>
    </row>
    <row r="276" spans="2:35" s="39" customFormat="1" x14ac:dyDescent="0.25">
      <c r="B276" s="40"/>
      <c r="C276" s="40"/>
      <c r="D276" s="40"/>
      <c r="J276" s="41"/>
      <c r="AA276" s="38"/>
      <c r="AB276" s="38"/>
      <c r="AI276" s="38"/>
    </row>
    <row r="277" spans="2:35" s="39" customFormat="1" x14ac:dyDescent="0.25">
      <c r="B277" s="40"/>
      <c r="C277" s="40"/>
      <c r="D277" s="40"/>
      <c r="J277" s="41"/>
      <c r="AA277" s="38"/>
      <c r="AB277" s="38"/>
      <c r="AI277" s="38"/>
    </row>
    <row r="278" spans="2:35" s="39" customFormat="1" x14ac:dyDescent="0.25">
      <c r="B278" s="40"/>
      <c r="C278" s="40"/>
      <c r="D278" s="40"/>
      <c r="J278" s="41"/>
      <c r="AA278" s="38"/>
      <c r="AB278" s="38"/>
      <c r="AI278" s="38"/>
    </row>
    <row r="279" spans="2:35" s="39" customFormat="1" x14ac:dyDescent="0.25">
      <c r="B279" s="40"/>
      <c r="C279" s="40"/>
      <c r="D279" s="40"/>
      <c r="J279" s="41"/>
      <c r="AA279" s="38"/>
      <c r="AB279" s="38"/>
      <c r="AI279" s="38"/>
    </row>
    <row r="280" spans="2:35" s="39" customFormat="1" x14ac:dyDescent="0.25">
      <c r="B280" s="40"/>
      <c r="C280" s="40"/>
      <c r="D280" s="40"/>
      <c r="J280" s="41"/>
      <c r="AA280" s="38"/>
      <c r="AB280" s="38"/>
      <c r="AI280" s="38"/>
    </row>
    <row r="281" spans="2:35" s="39" customFormat="1" x14ac:dyDescent="0.25">
      <c r="B281" s="40"/>
      <c r="C281" s="40"/>
      <c r="D281" s="40"/>
      <c r="J281" s="41"/>
      <c r="AA281" s="38"/>
      <c r="AB281" s="38"/>
      <c r="AI281" s="38"/>
    </row>
    <row r="282" spans="2:35" s="39" customFormat="1" x14ac:dyDescent="0.25">
      <c r="B282" s="40"/>
      <c r="C282" s="40"/>
      <c r="D282" s="40"/>
      <c r="J282" s="41"/>
      <c r="AA282" s="38"/>
      <c r="AB282" s="38"/>
      <c r="AI282" s="38"/>
    </row>
    <row r="283" spans="2:35" s="39" customFormat="1" x14ac:dyDescent="0.25">
      <c r="B283" s="40"/>
      <c r="C283" s="40"/>
      <c r="D283" s="40"/>
      <c r="J283" s="41"/>
      <c r="AA283" s="38"/>
      <c r="AB283" s="38"/>
      <c r="AI283" s="38"/>
    </row>
    <row r="284" spans="2:35" s="39" customFormat="1" x14ac:dyDescent="0.25">
      <c r="B284" s="40"/>
      <c r="C284" s="40"/>
      <c r="D284" s="40"/>
      <c r="J284" s="41"/>
      <c r="AA284" s="38"/>
      <c r="AB284" s="38"/>
      <c r="AI284" s="38"/>
    </row>
    <row r="285" spans="2:35" s="39" customFormat="1" x14ac:dyDescent="0.25">
      <c r="B285" s="40"/>
      <c r="C285" s="40"/>
      <c r="D285" s="40"/>
      <c r="J285" s="41"/>
      <c r="AA285" s="38"/>
      <c r="AB285" s="38"/>
      <c r="AI285" s="38"/>
    </row>
    <row r="286" spans="2:35" s="39" customFormat="1" x14ac:dyDescent="0.25">
      <c r="B286" s="40"/>
      <c r="C286" s="40"/>
      <c r="D286" s="40"/>
      <c r="J286" s="41"/>
      <c r="AA286" s="38"/>
      <c r="AB286" s="38"/>
      <c r="AI286" s="38"/>
    </row>
    <row r="287" spans="2:35" s="39" customFormat="1" x14ac:dyDescent="0.25">
      <c r="B287" s="40"/>
      <c r="C287" s="40"/>
      <c r="D287" s="40"/>
      <c r="J287" s="41"/>
      <c r="AA287" s="38"/>
      <c r="AB287" s="38"/>
      <c r="AI287" s="38"/>
    </row>
    <row r="288" spans="2:35" s="39" customFormat="1" x14ac:dyDescent="0.25">
      <c r="B288" s="40"/>
      <c r="C288" s="40"/>
      <c r="D288" s="40"/>
      <c r="J288" s="41"/>
      <c r="AA288" s="38"/>
      <c r="AB288" s="38"/>
      <c r="AI288" s="38"/>
    </row>
    <row r="289" spans="2:35" s="39" customFormat="1" x14ac:dyDescent="0.25">
      <c r="B289" s="40"/>
      <c r="C289" s="40"/>
      <c r="D289" s="40"/>
      <c r="J289" s="41"/>
      <c r="AA289" s="38"/>
      <c r="AB289" s="38"/>
      <c r="AI289" s="38"/>
    </row>
    <row r="290" spans="2:35" s="39" customFormat="1" x14ac:dyDescent="0.25">
      <c r="B290" s="40"/>
      <c r="C290" s="40"/>
      <c r="D290" s="40"/>
      <c r="J290" s="41"/>
      <c r="AA290" s="38"/>
      <c r="AB290" s="38"/>
      <c r="AI290" s="38"/>
    </row>
    <row r="291" spans="2:35" s="39" customFormat="1" x14ac:dyDescent="0.25">
      <c r="B291" s="40"/>
      <c r="C291" s="40"/>
      <c r="D291" s="40"/>
      <c r="J291" s="41"/>
      <c r="AA291" s="38"/>
      <c r="AB291" s="38"/>
      <c r="AI291" s="38"/>
    </row>
    <row r="292" spans="2:35" s="39" customFormat="1" x14ac:dyDescent="0.25">
      <c r="B292" s="40"/>
      <c r="C292" s="40"/>
      <c r="D292" s="40"/>
      <c r="J292" s="41"/>
      <c r="AA292" s="38"/>
      <c r="AB292" s="38"/>
      <c r="AI292" s="38"/>
    </row>
    <row r="293" spans="2:35" s="39" customFormat="1" x14ac:dyDescent="0.25">
      <c r="B293" s="40"/>
      <c r="C293" s="40"/>
      <c r="D293" s="40"/>
      <c r="J293" s="41"/>
      <c r="AA293" s="38"/>
      <c r="AB293" s="38"/>
      <c r="AI293" s="38"/>
    </row>
    <row r="294" spans="2:35" s="39" customFormat="1" x14ac:dyDescent="0.25">
      <c r="B294" s="40"/>
      <c r="C294" s="40"/>
      <c r="D294" s="40"/>
      <c r="J294" s="41"/>
      <c r="AA294" s="38"/>
      <c r="AB294" s="38"/>
      <c r="AI294" s="38"/>
    </row>
    <row r="295" spans="2:35" s="39" customFormat="1" x14ac:dyDescent="0.25">
      <c r="B295" s="40"/>
      <c r="C295" s="40"/>
      <c r="D295" s="40"/>
      <c r="J295" s="41"/>
      <c r="AA295" s="38"/>
      <c r="AB295" s="38"/>
      <c r="AI295" s="38"/>
    </row>
    <row r="296" spans="2:35" s="39" customFormat="1" x14ac:dyDescent="0.25">
      <c r="B296" s="40"/>
      <c r="C296" s="40"/>
      <c r="D296" s="40"/>
      <c r="J296" s="41"/>
      <c r="AA296" s="38"/>
      <c r="AB296" s="38"/>
      <c r="AI296" s="38"/>
    </row>
    <row r="297" spans="2:35" s="39" customFormat="1" x14ac:dyDescent="0.25">
      <c r="B297" s="40"/>
      <c r="C297" s="40"/>
      <c r="D297" s="40"/>
      <c r="J297" s="41"/>
      <c r="AA297" s="38"/>
      <c r="AB297" s="38"/>
      <c r="AI297" s="38"/>
    </row>
    <row r="298" spans="2:35" s="39" customFormat="1" x14ac:dyDescent="0.25">
      <c r="B298" s="40"/>
      <c r="C298" s="40"/>
      <c r="D298" s="40"/>
      <c r="J298" s="41"/>
      <c r="AA298" s="38"/>
      <c r="AB298" s="38"/>
      <c r="AI298" s="38"/>
    </row>
    <row r="299" spans="2:35" s="39" customFormat="1" x14ac:dyDescent="0.25">
      <c r="B299" s="40"/>
      <c r="C299" s="40"/>
      <c r="D299" s="40"/>
      <c r="J299" s="41"/>
      <c r="AA299" s="38"/>
      <c r="AB299" s="38"/>
      <c r="AI299" s="38"/>
    </row>
    <row r="300" spans="2:35" s="39" customFormat="1" x14ac:dyDescent="0.25">
      <c r="B300" s="40"/>
      <c r="C300" s="40"/>
      <c r="D300" s="40"/>
      <c r="J300" s="41"/>
      <c r="AA300" s="38"/>
      <c r="AB300" s="38"/>
      <c r="AI300" s="38"/>
    </row>
    <row r="301" spans="2:35" s="39" customFormat="1" x14ac:dyDescent="0.25">
      <c r="B301" s="40"/>
      <c r="C301" s="40"/>
      <c r="D301" s="40"/>
      <c r="J301" s="41"/>
      <c r="AA301" s="38"/>
      <c r="AB301" s="38"/>
      <c r="AI301" s="38"/>
    </row>
    <row r="302" spans="2:35" s="39" customFormat="1" x14ac:dyDescent="0.25">
      <c r="B302" s="40"/>
      <c r="C302" s="40"/>
      <c r="D302" s="40"/>
      <c r="J302" s="41"/>
      <c r="AA302" s="38"/>
      <c r="AB302" s="38"/>
      <c r="AI302" s="38"/>
    </row>
    <row r="303" spans="2:35" s="39" customFormat="1" x14ac:dyDescent="0.25">
      <c r="B303" s="40"/>
      <c r="C303" s="40"/>
      <c r="D303" s="40"/>
      <c r="J303" s="41"/>
      <c r="AA303" s="38"/>
      <c r="AB303" s="38"/>
      <c r="AI303" s="38"/>
    </row>
    <row r="304" spans="2:35" s="39" customFormat="1" x14ac:dyDescent="0.25">
      <c r="B304" s="40"/>
      <c r="C304" s="40"/>
      <c r="D304" s="40"/>
      <c r="J304" s="41"/>
      <c r="AA304" s="38"/>
      <c r="AB304" s="38"/>
      <c r="AI304" s="38"/>
    </row>
    <row r="305" spans="2:35" s="39" customFormat="1" x14ac:dyDescent="0.25">
      <c r="B305" s="40"/>
      <c r="C305" s="40"/>
      <c r="D305" s="40"/>
      <c r="J305" s="41"/>
      <c r="AA305" s="38"/>
      <c r="AB305" s="38"/>
      <c r="AI305" s="38"/>
    </row>
    <row r="306" spans="2:35" s="39" customFormat="1" x14ac:dyDescent="0.25">
      <c r="B306" s="40"/>
      <c r="C306" s="40"/>
      <c r="D306" s="40"/>
      <c r="J306" s="41"/>
      <c r="AA306" s="38"/>
      <c r="AB306" s="38"/>
      <c r="AI306" s="38"/>
    </row>
    <row r="307" spans="2:35" s="39" customFormat="1" x14ac:dyDescent="0.25">
      <c r="B307" s="40"/>
      <c r="C307" s="40"/>
      <c r="D307" s="40"/>
      <c r="J307" s="41"/>
      <c r="AA307" s="38"/>
      <c r="AB307" s="38"/>
      <c r="AI307" s="38"/>
    </row>
    <row r="308" spans="2:35" s="39" customFormat="1" x14ac:dyDescent="0.25">
      <c r="B308" s="40"/>
      <c r="C308" s="40"/>
      <c r="D308" s="40"/>
      <c r="J308" s="41"/>
      <c r="AA308" s="38"/>
      <c r="AB308" s="38"/>
      <c r="AI308" s="38"/>
    </row>
    <row r="309" spans="2:35" s="39" customFormat="1" x14ac:dyDescent="0.25">
      <c r="B309" s="40"/>
      <c r="C309" s="40"/>
      <c r="D309" s="40"/>
      <c r="J309" s="41"/>
      <c r="AA309" s="38"/>
      <c r="AB309" s="38"/>
      <c r="AI309" s="38"/>
    </row>
    <row r="310" spans="2:35" s="39" customFormat="1" x14ac:dyDescent="0.25">
      <c r="B310" s="40"/>
      <c r="C310" s="40"/>
      <c r="D310" s="40"/>
      <c r="J310" s="41"/>
      <c r="AA310" s="38"/>
      <c r="AB310" s="38"/>
      <c r="AI310" s="38"/>
    </row>
    <row r="311" spans="2:35" s="39" customFormat="1" x14ac:dyDescent="0.25">
      <c r="B311" s="40"/>
      <c r="C311" s="40"/>
      <c r="D311" s="40"/>
      <c r="J311" s="41"/>
      <c r="AA311" s="38"/>
      <c r="AB311" s="38"/>
      <c r="AI311" s="38"/>
    </row>
    <row r="312" spans="2:35" s="39" customFormat="1" x14ac:dyDescent="0.25">
      <c r="B312" s="40"/>
      <c r="C312" s="40"/>
      <c r="D312" s="40"/>
      <c r="J312" s="41"/>
      <c r="AA312" s="38"/>
      <c r="AB312" s="38"/>
      <c r="AI312" s="38"/>
    </row>
    <row r="313" spans="2:35" s="39" customFormat="1" x14ac:dyDescent="0.25">
      <c r="B313" s="40"/>
      <c r="C313" s="40"/>
      <c r="D313" s="40"/>
      <c r="J313" s="41"/>
      <c r="AA313" s="38"/>
      <c r="AB313" s="38"/>
      <c r="AI313" s="38"/>
    </row>
    <row r="314" spans="2:35" s="39" customFormat="1" x14ac:dyDescent="0.25">
      <c r="B314" s="40"/>
      <c r="C314" s="40"/>
      <c r="D314" s="40"/>
      <c r="J314" s="41"/>
      <c r="AA314" s="38"/>
      <c r="AB314" s="38"/>
      <c r="AI314" s="38"/>
    </row>
    <row r="315" spans="2:35" s="39" customFormat="1" x14ac:dyDescent="0.25">
      <c r="B315" s="40"/>
      <c r="C315" s="40"/>
      <c r="D315" s="40"/>
      <c r="J315" s="41"/>
      <c r="AA315" s="38"/>
      <c r="AB315" s="38"/>
      <c r="AI315" s="38"/>
    </row>
    <row r="316" spans="2:35" s="39" customFormat="1" x14ac:dyDescent="0.25">
      <c r="B316" s="40"/>
      <c r="C316" s="40"/>
      <c r="D316" s="40"/>
      <c r="J316" s="41"/>
      <c r="AA316" s="38"/>
      <c r="AB316" s="38"/>
      <c r="AI316" s="38"/>
    </row>
    <row r="317" spans="2:35" s="39" customFormat="1" x14ac:dyDescent="0.25">
      <c r="B317" s="40"/>
      <c r="C317" s="40"/>
      <c r="D317" s="40"/>
      <c r="J317" s="41"/>
      <c r="AA317" s="38"/>
      <c r="AB317" s="38"/>
      <c r="AI317" s="38"/>
    </row>
    <row r="318" spans="2:35" s="39" customFormat="1" x14ac:dyDescent="0.25">
      <c r="B318" s="40"/>
      <c r="C318" s="40"/>
      <c r="D318" s="40"/>
      <c r="J318" s="41"/>
      <c r="AA318" s="38"/>
      <c r="AB318" s="38"/>
      <c r="AI318" s="38"/>
    </row>
    <row r="319" spans="2:35" s="39" customFormat="1" x14ac:dyDescent="0.25">
      <c r="B319" s="40"/>
      <c r="C319" s="40"/>
      <c r="D319" s="40"/>
      <c r="J319" s="41"/>
      <c r="AA319" s="38"/>
      <c r="AB319" s="38"/>
      <c r="AI319" s="38"/>
    </row>
    <row r="320" spans="2:35" s="39" customFormat="1" x14ac:dyDescent="0.25">
      <c r="B320" s="40"/>
      <c r="C320" s="40"/>
      <c r="D320" s="40"/>
      <c r="J320" s="41"/>
      <c r="AA320" s="38"/>
      <c r="AB320" s="38"/>
      <c r="AI320" s="38"/>
    </row>
    <row r="321" spans="2:35" s="39" customFormat="1" x14ac:dyDescent="0.25">
      <c r="B321" s="40"/>
      <c r="C321" s="40"/>
      <c r="D321" s="40"/>
      <c r="J321" s="41"/>
      <c r="AA321" s="38"/>
      <c r="AB321" s="38"/>
      <c r="AI321" s="38"/>
    </row>
    <row r="322" spans="2:35" s="39" customFormat="1" x14ac:dyDescent="0.25">
      <c r="B322" s="40"/>
      <c r="C322" s="40"/>
      <c r="D322" s="40"/>
      <c r="J322" s="41"/>
      <c r="AA322" s="38"/>
      <c r="AB322" s="38"/>
      <c r="AI322" s="38"/>
    </row>
    <row r="323" spans="2:35" s="39" customFormat="1" x14ac:dyDescent="0.25">
      <c r="B323" s="40"/>
      <c r="C323" s="40"/>
      <c r="D323" s="40"/>
      <c r="J323" s="41"/>
      <c r="AA323" s="38"/>
      <c r="AB323" s="38"/>
      <c r="AI323" s="38"/>
    </row>
    <row r="324" spans="2:35" s="39" customFormat="1" x14ac:dyDescent="0.25">
      <c r="B324" s="40"/>
      <c r="C324" s="40"/>
      <c r="D324" s="40"/>
      <c r="J324" s="41"/>
      <c r="AA324" s="38"/>
      <c r="AB324" s="38"/>
      <c r="AI324" s="38"/>
    </row>
    <row r="325" spans="2:35" s="39" customFormat="1" x14ac:dyDescent="0.25">
      <c r="B325" s="40"/>
      <c r="C325" s="40"/>
      <c r="D325" s="40"/>
      <c r="J325" s="41"/>
      <c r="AA325" s="38"/>
      <c r="AB325" s="38"/>
      <c r="AI325" s="38"/>
    </row>
    <row r="326" spans="2:35" s="39" customFormat="1" x14ac:dyDescent="0.25">
      <c r="B326" s="40"/>
      <c r="C326" s="40"/>
      <c r="D326" s="40"/>
      <c r="J326" s="41"/>
      <c r="AA326" s="38"/>
      <c r="AB326" s="38"/>
      <c r="AI326" s="38"/>
    </row>
    <row r="327" spans="2:35" s="39" customFormat="1" x14ac:dyDescent="0.25">
      <c r="B327" s="40"/>
      <c r="C327" s="40"/>
      <c r="D327" s="40"/>
      <c r="J327" s="41"/>
      <c r="AA327" s="38"/>
      <c r="AB327" s="38"/>
      <c r="AI327" s="38"/>
    </row>
    <row r="328" spans="2:35" s="39" customFormat="1" x14ac:dyDescent="0.25">
      <c r="B328" s="40"/>
      <c r="C328" s="40"/>
      <c r="D328" s="40"/>
      <c r="J328" s="41"/>
      <c r="AA328" s="38"/>
      <c r="AB328" s="38"/>
      <c r="AI328" s="38"/>
    </row>
    <row r="329" spans="2:35" s="39" customFormat="1" x14ac:dyDescent="0.25">
      <c r="B329" s="40"/>
      <c r="C329" s="40"/>
      <c r="D329" s="40"/>
      <c r="J329" s="41"/>
      <c r="AA329" s="38"/>
      <c r="AB329" s="38"/>
      <c r="AI329" s="38"/>
    </row>
    <row r="330" spans="2:35" s="39" customFormat="1" x14ac:dyDescent="0.25">
      <c r="B330" s="40"/>
      <c r="C330" s="40"/>
      <c r="D330" s="40"/>
      <c r="J330" s="41"/>
      <c r="AA330" s="38"/>
      <c r="AB330" s="38"/>
      <c r="AI330" s="38"/>
    </row>
    <row r="331" spans="2:35" s="39" customFormat="1" x14ac:dyDescent="0.25">
      <c r="B331" s="40"/>
      <c r="C331" s="40"/>
      <c r="D331" s="40"/>
      <c r="J331" s="41"/>
      <c r="AA331" s="38"/>
      <c r="AB331" s="38"/>
      <c r="AI331" s="38"/>
    </row>
    <row r="332" spans="2:35" s="39" customFormat="1" x14ac:dyDescent="0.25">
      <c r="B332" s="40"/>
      <c r="C332" s="40"/>
      <c r="D332" s="40"/>
      <c r="J332" s="41"/>
      <c r="AA332" s="38"/>
      <c r="AB332" s="38"/>
      <c r="AI332" s="38"/>
    </row>
    <row r="333" spans="2:35" s="39" customFormat="1" x14ac:dyDescent="0.25">
      <c r="B333" s="40"/>
      <c r="C333" s="40"/>
      <c r="D333" s="40"/>
      <c r="J333" s="41"/>
      <c r="AA333" s="38"/>
      <c r="AB333" s="38"/>
      <c r="AI333" s="38"/>
    </row>
    <row r="334" spans="2:35" s="39" customFormat="1" x14ac:dyDescent="0.25">
      <c r="B334" s="40"/>
      <c r="C334" s="40"/>
      <c r="D334" s="40"/>
      <c r="J334" s="41"/>
      <c r="AA334" s="38"/>
      <c r="AB334" s="38"/>
      <c r="AI334" s="38"/>
    </row>
    <row r="335" spans="2:35" s="39" customFormat="1" x14ac:dyDescent="0.25">
      <c r="B335" s="40"/>
      <c r="C335" s="40"/>
      <c r="D335" s="40"/>
      <c r="J335" s="41"/>
      <c r="AA335" s="38"/>
      <c r="AB335" s="38"/>
      <c r="AI335" s="38"/>
    </row>
    <row r="336" spans="2:35" s="39" customFormat="1" x14ac:dyDescent="0.25">
      <c r="B336" s="40"/>
      <c r="C336" s="40"/>
      <c r="D336" s="40"/>
      <c r="J336" s="41"/>
      <c r="AA336" s="38"/>
      <c r="AB336" s="38"/>
      <c r="AI336" s="38"/>
    </row>
    <row r="337" spans="2:35" s="39" customFormat="1" x14ac:dyDescent="0.25">
      <c r="B337" s="40"/>
      <c r="C337" s="40"/>
      <c r="D337" s="40"/>
      <c r="J337" s="41"/>
      <c r="AA337" s="38"/>
      <c r="AB337" s="38"/>
      <c r="AI337" s="38"/>
    </row>
    <row r="338" spans="2:35" s="39" customFormat="1" x14ac:dyDescent="0.25">
      <c r="B338" s="40"/>
      <c r="C338" s="40"/>
      <c r="D338" s="40"/>
      <c r="J338" s="41"/>
      <c r="AA338" s="38"/>
      <c r="AB338" s="38"/>
      <c r="AI338" s="38"/>
    </row>
    <row r="339" spans="2:35" s="39" customFormat="1" x14ac:dyDescent="0.25">
      <c r="B339" s="40"/>
      <c r="C339" s="40"/>
      <c r="D339" s="40"/>
      <c r="J339" s="41"/>
      <c r="AA339" s="38"/>
      <c r="AB339" s="38"/>
      <c r="AI339" s="38"/>
    </row>
    <row r="340" spans="2:35" s="39" customFormat="1" x14ac:dyDescent="0.25">
      <c r="B340" s="40"/>
      <c r="C340" s="40"/>
      <c r="D340" s="40"/>
      <c r="J340" s="41"/>
      <c r="AA340" s="38"/>
      <c r="AB340" s="38"/>
      <c r="AI340" s="38"/>
    </row>
    <row r="341" spans="2:35" s="39" customFormat="1" x14ac:dyDescent="0.25">
      <c r="B341" s="40"/>
      <c r="C341" s="40"/>
      <c r="D341" s="40"/>
      <c r="J341" s="41"/>
      <c r="AA341" s="38"/>
      <c r="AB341" s="38"/>
      <c r="AI341" s="38"/>
    </row>
    <row r="342" spans="2:35" s="39" customFormat="1" x14ac:dyDescent="0.25">
      <c r="B342" s="40"/>
      <c r="C342" s="40"/>
      <c r="D342" s="40"/>
      <c r="J342" s="41"/>
      <c r="AA342" s="38"/>
      <c r="AB342" s="38"/>
      <c r="AI342" s="38"/>
    </row>
    <row r="343" spans="2:35" s="39" customFormat="1" x14ac:dyDescent="0.25">
      <c r="B343" s="40"/>
      <c r="C343" s="40"/>
      <c r="D343" s="40"/>
      <c r="J343" s="41"/>
      <c r="AA343" s="38"/>
      <c r="AB343" s="38"/>
      <c r="AI343" s="38"/>
    </row>
    <row r="344" spans="2:35" s="39" customFormat="1" x14ac:dyDescent="0.25">
      <c r="B344" s="40"/>
      <c r="C344" s="40"/>
      <c r="D344" s="40"/>
      <c r="J344" s="41"/>
      <c r="AA344" s="38"/>
      <c r="AB344" s="38"/>
      <c r="AI344" s="38"/>
    </row>
    <row r="345" spans="2:35" s="39" customFormat="1" x14ac:dyDescent="0.25">
      <c r="B345" s="40"/>
      <c r="C345" s="40"/>
      <c r="D345" s="40"/>
      <c r="J345" s="41"/>
      <c r="AA345" s="38"/>
      <c r="AB345" s="38"/>
      <c r="AI345" s="38"/>
    </row>
    <row r="346" spans="2:35" s="39" customFormat="1" x14ac:dyDescent="0.25">
      <c r="B346" s="40"/>
      <c r="C346" s="40"/>
      <c r="D346" s="40"/>
      <c r="J346" s="41"/>
      <c r="AA346" s="38"/>
      <c r="AB346" s="38"/>
      <c r="AI346" s="38"/>
    </row>
    <row r="347" spans="2:35" s="39" customFormat="1" x14ac:dyDescent="0.25">
      <c r="B347" s="40"/>
      <c r="C347" s="40"/>
      <c r="D347" s="40"/>
      <c r="J347" s="41"/>
      <c r="AA347" s="38"/>
      <c r="AB347" s="38"/>
      <c r="AI347" s="38"/>
    </row>
    <row r="348" spans="2:35" s="39" customFormat="1" x14ac:dyDescent="0.25">
      <c r="B348" s="40"/>
      <c r="C348" s="40"/>
      <c r="D348" s="40"/>
      <c r="J348" s="41"/>
      <c r="AA348" s="38"/>
      <c r="AB348" s="38"/>
      <c r="AI348" s="38"/>
    </row>
    <row r="349" spans="2:35" s="39" customFormat="1" x14ac:dyDescent="0.25">
      <c r="B349" s="40"/>
      <c r="C349" s="40"/>
      <c r="D349" s="40"/>
      <c r="J349" s="41"/>
      <c r="AA349" s="38"/>
      <c r="AB349" s="38"/>
      <c r="AI349" s="38"/>
    </row>
    <row r="350" spans="2:35" s="39" customFormat="1" x14ac:dyDescent="0.25">
      <c r="B350" s="40"/>
      <c r="C350" s="40"/>
      <c r="D350" s="40"/>
      <c r="J350" s="41"/>
      <c r="AA350" s="38"/>
      <c r="AB350" s="38"/>
      <c r="AI350" s="38"/>
    </row>
    <row r="351" spans="2:35" s="39" customFormat="1" x14ac:dyDescent="0.25">
      <c r="B351" s="40"/>
      <c r="C351" s="40"/>
      <c r="D351" s="40"/>
      <c r="J351" s="41"/>
      <c r="AA351" s="38"/>
      <c r="AB351" s="38"/>
      <c r="AI351" s="38"/>
    </row>
    <row r="352" spans="2:35" s="39" customFormat="1" x14ac:dyDescent="0.25">
      <c r="B352" s="40"/>
      <c r="C352" s="40"/>
      <c r="D352" s="40"/>
      <c r="J352" s="41"/>
      <c r="AA352" s="38"/>
      <c r="AB352" s="38"/>
      <c r="AI352" s="38"/>
    </row>
    <row r="353" spans="2:35" s="39" customFormat="1" x14ac:dyDescent="0.25">
      <c r="B353" s="40"/>
      <c r="C353" s="40"/>
      <c r="D353" s="40"/>
      <c r="J353" s="41"/>
      <c r="AA353" s="38"/>
      <c r="AB353" s="38"/>
      <c r="AI353" s="38"/>
    </row>
    <row r="354" spans="2:35" s="39" customFormat="1" x14ac:dyDescent="0.25">
      <c r="B354" s="40"/>
      <c r="C354" s="40"/>
      <c r="D354" s="40"/>
      <c r="J354" s="41"/>
      <c r="AA354" s="38"/>
      <c r="AB354" s="38"/>
      <c r="AI354" s="38"/>
    </row>
    <row r="355" spans="2:35" s="39" customFormat="1" x14ac:dyDescent="0.25">
      <c r="B355" s="40"/>
      <c r="C355" s="40"/>
      <c r="D355" s="40"/>
      <c r="J355" s="41"/>
      <c r="AA355" s="38"/>
      <c r="AB355" s="38"/>
      <c r="AI355" s="38"/>
    </row>
    <row r="356" spans="2:35" s="39" customFormat="1" x14ac:dyDescent="0.25">
      <c r="B356" s="40"/>
      <c r="C356" s="40"/>
      <c r="D356" s="40"/>
      <c r="J356" s="41"/>
      <c r="AA356" s="38"/>
      <c r="AB356" s="38"/>
      <c r="AI356" s="38"/>
    </row>
    <row r="357" spans="2:35" s="39" customFormat="1" x14ac:dyDescent="0.25">
      <c r="B357" s="40"/>
      <c r="C357" s="40"/>
      <c r="D357" s="40"/>
      <c r="J357" s="41"/>
      <c r="AA357" s="38"/>
      <c r="AB357" s="38"/>
      <c r="AI357" s="38"/>
    </row>
    <row r="358" spans="2:35" s="39" customFormat="1" x14ac:dyDescent="0.25">
      <c r="B358" s="40"/>
      <c r="C358" s="40"/>
      <c r="D358" s="40"/>
      <c r="J358" s="41"/>
      <c r="AA358" s="38"/>
      <c r="AB358" s="38"/>
      <c r="AI358" s="38"/>
    </row>
    <row r="359" spans="2:35" s="39" customFormat="1" x14ac:dyDescent="0.25">
      <c r="B359" s="40"/>
      <c r="C359" s="40"/>
      <c r="D359" s="40"/>
      <c r="J359" s="41"/>
      <c r="AA359" s="38"/>
      <c r="AB359" s="38"/>
      <c r="AI359" s="38"/>
    </row>
    <row r="360" spans="2:35" s="39" customFormat="1" x14ac:dyDescent="0.25">
      <c r="B360" s="40"/>
      <c r="C360" s="40"/>
      <c r="D360" s="40"/>
      <c r="J360" s="41"/>
      <c r="AA360" s="38"/>
      <c r="AB360" s="38"/>
      <c r="AI360" s="38"/>
    </row>
    <row r="361" spans="2:35" s="39" customFormat="1" x14ac:dyDescent="0.25">
      <c r="B361" s="40"/>
      <c r="C361" s="40"/>
      <c r="D361" s="40"/>
      <c r="J361" s="41"/>
      <c r="AA361" s="38"/>
      <c r="AB361" s="38"/>
      <c r="AI361" s="38"/>
    </row>
    <row r="362" spans="2:35" s="39" customFormat="1" x14ac:dyDescent="0.25">
      <c r="B362" s="40"/>
      <c r="C362" s="40"/>
      <c r="D362" s="40"/>
      <c r="J362" s="41"/>
      <c r="AA362" s="38"/>
      <c r="AB362" s="38"/>
      <c r="AI362" s="38"/>
    </row>
    <row r="363" spans="2:35" s="39" customFormat="1" x14ac:dyDescent="0.25">
      <c r="B363" s="40"/>
      <c r="C363" s="40"/>
      <c r="D363" s="40"/>
      <c r="J363" s="41"/>
      <c r="AA363" s="38"/>
      <c r="AB363" s="38"/>
      <c r="AI363" s="38"/>
    </row>
    <row r="364" spans="2:35" s="39" customFormat="1" x14ac:dyDescent="0.25">
      <c r="B364" s="40"/>
      <c r="C364" s="40"/>
      <c r="D364" s="40"/>
      <c r="J364" s="41"/>
      <c r="AA364" s="38"/>
      <c r="AB364" s="38"/>
      <c r="AI364" s="38"/>
    </row>
    <row r="365" spans="2:35" s="39" customFormat="1" x14ac:dyDescent="0.25">
      <c r="B365" s="40"/>
      <c r="C365" s="40"/>
      <c r="D365" s="40"/>
      <c r="J365" s="41"/>
      <c r="AA365" s="38"/>
      <c r="AB365" s="38"/>
      <c r="AI365" s="38"/>
    </row>
    <row r="366" spans="2:35" s="39" customFormat="1" x14ac:dyDescent="0.25">
      <c r="B366" s="40"/>
      <c r="C366" s="40"/>
      <c r="D366" s="40"/>
      <c r="J366" s="41"/>
      <c r="AA366" s="38"/>
      <c r="AB366" s="38"/>
      <c r="AI366" s="38"/>
    </row>
    <row r="367" spans="2:35" s="39" customFormat="1" x14ac:dyDescent="0.25">
      <c r="B367" s="40"/>
      <c r="C367" s="40"/>
      <c r="D367" s="40"/>
      <c r="J367" s="41"/>
      <c r="AA367" s="38"/>
      <c r="AB367" s="38"/>
      <c r="AI367" s="38"/>
    </row>
    <row r="368" spans="2:35" s="39" customFormat="1" x14ac:dyDescent="0.25">
      <c r="B368" s="40"/>
      <c r="C368" s="40"/>
      <c r="D368" s="40"/>
      <c r="J368" s="41"/>
      <c r="AA368" s="38"/>
      <c r="AB368" s="38"/>
      <c r="AI368" s="38"/>
    </row>
    <row r="369" spans="2:35" s="39" customFormat="1" x14ac:dyDescent="0.25">
      <c r="B369" s="40"/>
      <c r="C369" s="40"/>
      <c r="D369" s="40"/>
      <c r="J369" s="41"/>
      <c r="AA369" s="38"/>
      <c r="AB369" s="38"/>
      <c r="AI369" s="38"/>
    </row>
    <row r="370" spans="2:35" s="39" customFormat="1" x14ac:dyDescent="0.25">
      <c r="B370" s="40"/>
      <c r="C370" s="40"/>
      <c r="D370" s="40"/>
      <c r="J370" s="41"/>
      <c r="AA370" s="38"/>
      <c r="AB370" s="38"/>
      <c r="AI370" s="38"/>
    </row>
    <row r="371" spans="2:35" s="39" customFormat="1" x14ac:dyDescent="0.25">
      <c r="B371" s="40"/>
      <c r="C371" s="40"/>
      <c r="D371" s="40"/>
      <c r="J371" s="41"/>
      <c r="AA371" s="38"/>
      <c r="AB371" s="38"/>
      <c r="AI371" s="38"/>
    </row>
    <row r="372" spans="2:35" s="39" customFormat="1" x14ac:dyDescent="0.25">
      <c r="B372" s="40"/>
      <c r="C372" s="40"/>
      <c r="D372" s="40"/>
      <c r="J372" s="41"/>
      <c r="AA372" s="38"/>
      <c r="AB372" s="38"/>
      <c r="AI372" s="38"/>
    </row>
    <row r="373" spans="2:35" s="39" customFormat="1" x14ac:dyDescent="0.25">
      <c r="B373" s="40"/>
      <c r="C373" s="40"/>
      <c r="D373" s="40"/>
      <c r="J373" s="41"/>
      <c r="AA373" s="38"/>
      <c r="AB373" s="38"/>
      <c r="AI373" s="38"/>
    </row>
    <row r="374" spans="2:35" s="39" customFormat="1" x14ac:dyDescent="0.25">
      <c r="B374" s="40"/>
      <c r="C374" s="40"/>
      <c r="D374" s="40"/>
      <c r="J374" s="41"/>
      <c r="AA374" s="38"/>
      <c r="AB374" s="38"/>
      <c r="AI374" s="38"/>
    </row>
    <row r="375" spans="2:35" s="39" customFormat="1" x14ac:dyDescent="0.25">
      <c r="B375" s="40"/>
      <c r="C375" s="40"/>
      <c r="D375" s="40"/>
      <c r="J375" s="41"/>
      <c r="AA375" s="38"/>
      <c r="AB375" s="38"/>
      <c r="AI375" s="38"/>
    </row>
    <row r="376" spans="2:35" s="39" customFormat="1" x14ac:dyDescent="0.25">
      <c r="B376" s="40"/>
      <c r="C376" s="40"/>
      <c r="D376" s="40"/>
      <c r="J376" s="41"/>
      <c r="AA376" s="38"/>
      <c r="AB376" s="38"/>
      <c r="AI376" s="38"/>
    </row>
    <row r="377" spans="2:35" s="39" customFormat="1" x14ac:dyDescent="0.25">
      <c r="B377" s="40"/>
      <c r="C377" s="40"/>
      <c r="D377" s="40"/>
      <c r="J377" s="41"/>
      <c r="AA377" s="38"/>
      <c r="AB377" s="38"/>
      <c r="AI377" s="38"/>
    </row>
    <row r="378" spans="2:35" s="39" customFormat="1" x14ac:dyDescent="0.25">
      <c r="B378" s="40"/>
      <c r="C378" s="40"/>
      <c r="D378" s="40"/>
      <c r="J378" s="41"/>
      <c r="AA378" s="38"/>
      <c r="AB378" s="38"/>
      <c r="AI378" s="38"/>
    </row>
    <row r="379" spans="2:35" s="39" customFormat="1" x14ac:dyDescent="0.25">
      <c r="B379" s="40"/>
      <c r="C379" s="40"/>
      <c r="D379" s="40"/>
      <c r="J379" s="41"/>
      <c r="AA379" s="38"/>
      <c r="AB379" s="38"/>
      <c r="AI379" s="38"/>
    </row>
    <row r="380" spans="2:35" s="39" customFormat="1" x14ac:dyDescent="0.25">
      <c r="B380" s="40"/>
      <c r="C380" s="40"/>
      <c r="D380" s="40"/>
      <c r="J380" s="41"/>
      <c r="AA380" s="38"/>
      <c r="AB380" s="38"/>
      <c r="AI380" s="38"/>
    </row>
    <row r="381" spans="2:35" s="39" customFormat="1" x14ac:dyDescent="0.25">
      <c r="B381" s="40"/>
      <c r="C381" s="40"/>
      <c r="D381" s="40"/>
      <c r="J381" s="41"/>
      <c r="AA381" s="38"/>
      <c r="AB381" s="38"/>
      <c r="AI381" s="38"/>
    </row>
    <row r="382" spans="2:35" s="39" customFormat="1" x14ac:dyDescent="0.25">
      <c r="B382" s="40"/>
      <c r="C382" s="40"/>
      <c r="D382" s="40"/>
      <c r="J382" s="41"/>
      <c r="AA382" s="38"/>
      <c r="AB382" s="38"/>
      <c r="AI382" s="38"/>
    </row>
    <row r="383" spans="2:35" s="39" customFormat="1" x14ac:dyDescent="0.25">
      <c r="B383" s="40"/>
      <c r="C383" s="40"/>
      <c r="D383" s="40"/>
      <c r="J383" s="41"/>
      <c r="AA383" s="38"/>
      <c r="AB383" s="38"/>
      <c r="AI383" s="38"/>
    </row>
    <row r="384" spans="2:35" s="39" customFormat="1" x14ac:dyDescent="0.25">
      <c r="B384" s="40"/>
      <c r="C384" s="40"/>
      <c r="D384" s="40"/>
      <c r="J384" s="41"/>
      <c r="AA384" s="38"/>
      <c r="AB384" s="38"/>
      <c r="AI384" s="38"/>
    </row>
    <row r="385" spans="2:35" s="39" customFormat="1" x14ac:dyDescent="0.25">
      <c r="B385" s="40"/>
      <c r="C385" s="40"/>
      <c r="D385" s="40"/>
      <c r="J385" s="41"/>
      <c r="AA385" s="38"/>
      <c r="AB385" s="38"/>
      <c r="AI385" s="38"/>
    </row>
    <row r="386" spans="2:35" s="39" customFormat="1" x14ac:dyDescent="0.25">
      <c r="B386" s="40"/>
      <c r="C386" s="40"/>
      <c r="D386" s="40"/>
      <c r="J386" s="41"/>
      <c r="AA386" s="38"/>
      <c r="AB386" s="38"/>
      <c r="AI386" s="38"/>
    </row>
    <row r="387" spans="2:35" s="39" customFormat="1" x14ac:dyDescent="0.25">
      <c r="B387" s="40"/>
      <c r="C387" s="40"/>
      <c r="D387" s="40"/>
      <c r="J387" s="41"/>
      <c r="AA387" s="38"/>
      <c r="AB387" s="38"/>
      <c r="AI387" s="38"/>
    </row>
    <row r="388" spans="2:35" s="39" customFormat="1" x14ac:dyDescent="0.25">
      <c r="B388" s="40"/>
      <c r="C388" s="40"/>
      <c r="D388" s="40"/>
      <c r="J388" s="41"/>
      <c r="AA388" s="38"/>
      <c r="AB388" s="38"/>
      <c r="AI388" s="38"/>
    </row>
    <row r="389" spans="2:35" s="39" customFormat="1" x14ac:dyDescent="0.25">
      <c r="B389" s="40"/>
      <c r="C389" s="40"/>
      <c r="D389" s="40"/>
      <c r="J389" s="41"/>
      <c r="AA389" s="38"/>
      <c r="AB389" s="38"/>
      <c r="AI389" s="38"/>
    </row>
    <row r="390" spans="2:35" s="39" customFormat="1" x14ac:dyDescent="0.25">
      <c r="B390" s="40"/>
      <c r="C390" s="40"/>
      <c r="D390" s="40"/>
      <c r="J390" s="41"/>
      <c r="AA390" s="38"/>
      <c r="AB390" s="38"/>
      <c r="AI390" s="38"/>
    </row>
    <row r="391" spans="2:35" s="39" customFormat="1" x14ac:dyDescent="0.25">
      <c r="B391" s="40"/>
      <c r="C391" s="40"/>
      <c r="D391" s="40"/>
      <c r="J391" s="41"/>
      <c r="AA391" s="38"/>
      <c r="AB391" s="38"/>
      <c r="AI391" s="38"/>
    </row>
    <row r="392" spans="2:35" s="39" customFormat="1" x14ac:dyDescent="0.25">
      <c r="B392" s="40"/>
      <c r="C392" s="40"/>
      <c r="D392" s="40"/>
      <c r="J392" s="41"/>
      <c r="AA392" s="38"/>
      <c r="AB392" s="38"/>
      <c r="AI392" s="38"/>
    </row>
    <row r="393" spans="2:35" s="39" customFormat="1" x14ac:dyDescent="0.25">
      <c r="B393" s="40"/>
      <c r="C393" s="40"/>
      <c r="D393" s="40"/>
      <c r="J393" s="41"/>
      <c r="AA393" s="38"/>
      <c r="AB393" s="38"/>
      <c r="AI393" s="38"/>
    </row>
    <row r="394" spans="2:35" s="39" customFormat="1" x14ac:dyDescent="0.25">
      <c r="B394" s="40"/>
      <c r="C394" s="40"/>
      <c r="D394" s="40"/>
      <c r="J394" s="41"/>
      <c r="AA394" s="38"/>
      <c r="AB394" s="38"/>
      <c r="AI394" s="38"/>
    </row>
    <row r="395" spans="2:35" s="39" customFormat="1" x14ac:dyDescent="0.25">
      <c r="B395" s="40"/>
      <c r="C395" s="40"/>
      <c r="D395" s="40"/>
      <c r="J395" s="41"/>
      <c r="AA395" s="38"/>
      <c r="AB395" s="38"/>
      <c r="AI395" s="38"/>
    </row>
    <row r="396" spans="2:35" s="39" customFormat="1" x14ac:dyDescent="0.25">
      <c r="B396" s="40"/>
      <c r="C396" s="40"/>
      <c r="D396" s="40"/>
      <c r="J396" s="41"/>
      <c r="AA396" s="38"/>
      <c r="AB396" s="38"/>
      <c r="AI396" s="38"/>
    </row>
    <row r="397" spans="2:35" s="39" customFormat="1" x14ac:dyDescent="0.25">
      <c r="B397" s="40"/>
      <c r="C397" s="40"/>
      <c r="D397" s="40"/>
      <c r="J397" s="41"/>
      <c r="AA397" s="38"/>
      <c r="AB397" s="38"/>
      <c r="AI397" s="38"/>
    </row>
    <row r="398" spans="2:35" s="39" customFormat="1" x14ac:dyDescent="0.25">
      <c r="B398" s="40"/>
      <c r="C398" s="40"/>
      <c r="D398" s="40"/>
      <c r="J398" s="41"/>
      <c r="AA398" s="38"/>
      <c r="AB398" s="38"/>
      <c r="AI398" s="38"/>
    </row>
    <row r="399" spans="2:35" s="39" customFormat="1" x14ac:dyDescent="0.25">
      <c r="B399" s="40"/>
      <c r="C399" s="40"/>
      <c r="D399" s="40"/>
      <c r="J399" s="41"/>
      <c r="AA399" s="38"/>
      <c r="AB399" s="38"/>
      <c r="AI399" s="38"/>
    </row>
    <row r="400" spans="2:35" s="39" customFormat="1" x14ac:dyDescent="0.25">
      <c r="B400" s="40"/>
      <c r="C400" s="40"/>
      <c r="D400" s="40"/>
      <c r="J400" s="41"/>
      <c r="AA400" s="38"/>
      <c r="AB400" s="38"/>
      <c r="AI400" s="38"/>
    </row>
    <row r="401" spans="2:35" s="39" customFormat="1" x14ac:dyDescent="0.25">
      <c r="B401" s="40"/>
      <c r="C401" s="40"/>
      <c r="D401" s="40"/>
      <c r="J401" s="41"/>
      <c r="AA401" s="38"/>
      <c r="AB401" s="38"/>
      <c r="AI401" s="38"/>
    </row>
    <row r="402" spans="2:35" s="39" customFormat="1" x14ac:dyDescent="0.25">
      <c r="B402" s="40"/>
      <c r="C402" s="40"/>
      <c r="D402" s="40"/>
      <c r="J402" s="41"/>
      <c r="AA402" s="38"/>
      <c r="AB402" s="38"/>
      <c r="AI402" s="38"/>
    </row>
    <row r="403" spans="2:35" s="39" customFormat="1" x14ac:dyDescent="0.25">
      <c r="B403" s="40"/>
      <c r="C403" s="40"/>
      <c r="D403" s="40"/>
      <c r="J403" s="41"/>
      <c r="AA403" s="38"/>
      <c r="AB403" s="38"/>
      <c r="AI403" s="38"/>
    </row>
    <row r="404" spans="2:35" s="39" customFormat="1" x14ac:dyDescent="0.25">
      <c r="B404" s="40"/>
      <c r="C404" s="40"/>
      <c r="D404" s="40"/>
      <c r="J404" s="41"/>
      <c r="AA404" s="38"/>
      <c r="AB404" s="38"/>
      <c r="AI404" s="38"/>
    </row>
    <row r="405" spans="2:35" s="39" customFormat="1" x14ac:dyDescent="0.25">
      <c r="B405" s="40"/>
      <c r="C405" s="40"/>
      <c r="D405" s="40"/>
      <c r="J405" s="41"/>
      <c r="AA405" s="38"/>
      <c r="AB405" s="38"/>
      <c r="AI405" s="38"/>
    </row>
    <row r="406" spans="2:35" s="39" customFormat="1" x14ac:dyDescent="0.25">
      <c r="B406" s="40"/>
      <c r="C406" s="40"/>
      <c r="D406" s="40"/>
      <c r="J406" s="41"/>
      <c r="AA406" s="38"/>
      <c r="AB406" s="38"/>
      <c r="AI406" s="38"/>
    </row>
    <row r="407" spans="2:35" s="39" customFormat="1" x14ac:dyDescent="0.25">
      <c r="B407" s="40"/>
      <c r="C407" s="40"/>
      <c r="D407" s="40"/>
      <c r="J407" s="41"/>
      <c r="AA407" s="38"/>
      <c r="AB407" s="38"/>
      <c r="AI407" s="38"/>
    </row>
    <row r="408" spans="2:35" s="39" customFormat="1" x14ac:dyDescent="0.25">
      <c r="B408" s="40"/>
      <c r="C408" s="40"/>
      <c r="D408" s="40"/>
      <c r="J408" s="41"/>
      <c r="AA408" s="38"/>
      <c r="AB408" s="38"/>
      <c r="AI408" s="38"/>
    </row>
    <row r="409" spans="2:35" s="39" customFormat="1" x14ac:dyDescent="0.25">
      <c r="B409" s="40"/>
      <c r="C409" s="40"/>
      <c r="D409" s="40"/>
      <c r="J409" s="41"/>
      <c r="AA409" s="38"/>
      <c r="AB409" s="38"/>
      <c r="AI409" s="38"/>
    </row>
    <row r="410" spans="2:35" s="39" customFormat="1" x14ac:dyDescent="0.25">
      <c r="B410" s="40"/>
      <c r="C410" s="40"/>
      <c r="D410" s="40"/>
      <c r="J410" s="41"/>
      <c r="AA410" s="38"/>
      <c r="AB410" s="38"/>
      <c r="AI410" s="38"/>
    </row>
    <row r="411" spans="2:35" s="39" customFormat="1" x14ac:dyDescent="0.25">
      <c r="B411" s="40"/>
      <c r="C411" s="40"/>
      <c r="D411" s="40"/>
      <c r="J411" s="41"/>
      <c r="AA411" s="38"/>
      <c r="AB411" s="38"/>
      <c r="AI411" s="38"/>
    </row>
    <row r="412" spans="2:35" s="39" customFormat="1" x14ac:dyDescent="0.25">
      <c r="B412" s="40"/>
      <c r="C412" s="40"/>
      <c r="D412" s="40"/>
      <c r="J412" s="41"/>
      <c r="AA412" s="38"/>
      <c r="AB412" s="38"/>
      <c r="AI412" s="38"/>
    </row>
    <row r="413" spans="2:35" s="39" customFormat="1" x14ac:dyDescent="0.25">
      <c r="B413" s="40"/>
      <c r="C413" s="40"/>
      <c r="D413" s="40"/>
      <c r="J413" s="41"/>
      <c r="AA413" s="38"/>
      <c r="AB413" s="38"/>
      <c r="AI413" s="38"/>
    </row>
    <row r="414" spans="2:35" s="39" customFormat="1" x14ac:dyDescent="0.25">
      <c r="B414" s="40"/>
      <c r="C414" s="40"/>
      <c r="D414" s="40"/>
      <c r="J414" s="41"/>
      <c r="AA414" s="38"/>
      <c r="AB414" s="38"/>
      <c r="AI414" s="38"/>
    </row>
    <row r="415" spans="2:35" s="39" customFormat="1" x14ac:dyDescent="0.25">
      <c r="B415" s="40"/>
      <c r="C415" s="40"/>
      <c r="D415" s="40"/>
      <c r="J415" s="41"/>
      <c r="AA415" s="38"/>
      <c r="AB415" s="38"/>
      <c r="AI415" s="38"/>
    </row>
    <row r="416" spans="2:35" s="39" customFormat="1" x14ac:dyDescent="0.25">
      <c r="B416" s="40"/>
      <c r="C416" s="40"/>
      <c r="D416" s="40"/>
      <c r="J416" s="41"/>
      <c r="AA416" s="38"/>
      <c r="AB416" s="38"/>
      <c r="AI416" s="38"/>
    </row>
    <row r="417" spans="2:35" s="39" customFormat="1" x14ac:dyDescent="0.25">
      <c r="B417" s="40"/>
      <c r="C417" s="40"/>
      <c r="D417" s="40"/>
      <c r="J417" s="41"/>
      <c r="AA417" s="38"/>
      <c r="AB417" s="38"/>
      <c r="AI417" s="38"/>
    </row>
    <row r="418" spans="2:35" s="39" customFormat="1" x14ac:dyDescent="0.25">
      <c r="B418" s="40"/>
      <c r="C418" s="40"/>
      <c r="D418" s="40"/>
      <c r="J418" s="41"/>
      <c r="AA418" s="38"/>
      <c r="AB418" s="38"/>
      <c r="AI418" s="38"/>
    </row>
    <row r="419" spans="2:35" s="39" customFormat="1" x14ac:dyDescent="0.25">
      <c r="B419" s="40"/>
      <c r="C419" s="40"/>
      <c r="D419" s="40"/>
      <c r="J419" s="41"/>
      <c r="AA419" s="38"/>
      <c r="AB419" s="38"/>
      <c r="AI419" s="38"/>
    </row>
    <row r="420" spans="2:35" s="39" customFormat="1" x14ac:dyDescent="0.25">
      <c r="B420" s="40"/>
      <c r="C420" s="40"/>
      <c r="D420" s="40"/>
      <c r="J420" s="41"/>
      <c r="AA420" s="38"/>
      <c r="AB420" s="38"/>
      <c r="AI420" s="38"/>
    </row>
    <row r="421" spans="2:35" s="39" customFormat="1" x14ac:dyDescent="0.25">
      <c r="B421" s="40"/>
      <c r="C421" s="40"/>
      <c r="D421" s="40"/>
      <c r="J421" s="41"/>
      <c r="AA421" s="38"/>
      <c r="AB421" s="38"/>
      <c r="AI421" s="38"/>
    </row>
    <row r="422" spans="2:35" s="39" customFormat="1" x14ac:dyDescent="0.25">
      <c r="B422" s="40"/>
      <c r="C422" s="40"/>
      <c r="D422" s="40"/>
      <c r="J422" s="41"/>
      <c r="AA422" s="38"/>
      <c r="AB422" s="38"/>
      <c r="AI422" s="38"/>
    </row>
    <row r="423" spans="2:35" s="39" customFormat="1" x14ac:dyDescent="0.25">
      <c r="B423" s="40"/>
      <c r="C423" s="40"/>
      <c r="D423" s="40"/>
      <c r="J423" s="41"/>
      <c r="AA423" s="38"/>
      <c r="AB423" s="38"/>
      <c r="AI423" s="38"/>
    </row>
    <row r="424" spans="2:35" s="39" customFormat="1" x14ac:dyDescent="0.25">
      <c r="B424" s="40"/>
      <c r="C424" s="40"/>
      <c r="D424" s="40"/>
      <c r="J424" s="41"/>
      <c r="AA424" s="38"/>
      <c r="AB424" s="38"/>
      <c r="AI424" s="38"/>
    </row>
    <row r="425" spans="2:35" s="39" customFormat="1" x14ac:dyDescent="0.25">
      <c r="B425" s="40"/>
      <c r="C425" s="40"/>
      <c r="D425" s="40"/>
      <c r="J425" s="41"/>
      <c r="AA425" s="38"/>
      <c r="AB425" s="38"/>
      <c r="AI425" s="38"/>
    </row>
    <row r="426" spans="2:35" s="39" customFormat="1" x14ac:dyDescent="0.25">
      <c r="B426" s="40"/>
      <c r="C426" s="40"/>
      <c r="D426" s="40"/>
      <c r="J426" s="41"/>
      <c r="AA426" s="38"/>
      <c r="AB426" s="38"/>
      <c r="AI426" s="38"/>
    </row>
    <row r="427" spans="2:35" s="39" customFormat="1" x14ac:dyDescent="0.25">
      <c r="B427" s="40"/>
      <c r="C427" s="40"/>
      <c r="D427" s="40"/>
      <c r="J427" s="41"/>
      <c r="AA427" s="38"/>
      <c r="AB427" s="38"/>
      <c r="AI427" s="38"/>
    </row>
    <row r="428" spans="2:35" s="39" customFormat="1" x14ac:dyDescent="0.25">
      <c r="B428" s="40"/>
      <c r="C428" s="40"/>
      <c r="D428" s="40"/>
      <c r="J428" s="41"/>
      <c r="AA428" s="38"/>
      <c r="AB428" s="38"/>
      <c r="AI428" s="38"/>
    </row>
    <row r="429" spans="2:35" s="39" customFormat="1" x14ac:dyDescent="0.25">
      <c r="B429" s="40"/>
      <c r="C429" s="40"/>
      <c r="D429" s="40"/>
      <c r="J429" s="41"/>
      <c r="AA429" s="38"/>
      <c r="AB429" s="38"/>
      <c r="AI429" s="38"/>
    </row>
    <row r="430" spans="2:35" s="39" customFormat="1" x14ac:dyDescent="0.25">
      <c r="B430" s="40"/>
      <c r="C430" s="40"/>
      <c r="D430" s="40"/>
      <c r="J430" s="41"/>
      <c r="AA430" s="38"/>
      <c r="AB430" s="38"/>
      <c r="AI430" s="38"/>
    </row>
    <row r="431" spans="2:35" s="39" customFormat="1" x14ac:dyDescent="0.25">
      <c r="B431" s="40"/>
      <c r="C431" s="40"/>
      <c r="D431" s="40"/>
      <c r="J431" s="41"/>
      <c r="AA431" s="38"/>
      <c r="AB431" s="38"/>
      <c r="AI431" s="38"/>
    </row>
    <row r="432" spans="2:35" s="39" customFormat="1" x14ac:dyDescent="0.25">
      <c r="B432" s="40"/>
      <c r="C432" s="40"/>
      <c r="D432" s="40"/>
      <c r="J432" s="41"/>
      <c r="AA432" s="38"/>
      <c r="AB432" s="38"/>
      <c r="AI432" s="38"/>
    </row>
    <row r="433" spans="2:35" s="39" customFormat="1" x14ac:dyDescent="0.25">
      <c r="B433" s="40"/>
      <c r="C433" s="40"/>
      <c r="D433" s="40"/>
      <c r="J433" s="41"/>
      <c r="AA433" s="38"/>
      <c r="AB433" s="38"/>
      <c r="AI433" s="38"/>
    </row>
    <row r="434" spans="2:35" s="39" customFormat="1" x14ac:dyDescent="0.25">
      <c r="B434" s="40"/>
      <c r="C434" s="40"/>
      <c r="D434" s="40"/>
      <c r="J434" s="41"/>
      <c r="AA434" s="38"/>
      <c r="AB434" s="38"/>
      <c r="AI434" s="38"/>
    </row>
    <row r="435" spans="2:35" s="39" customFormat="1" x14ac:dyDescent="0.25">
      <c r="B435" s="40"/>
      <c r="C435" s="40"/>
      <c r="D435" s="40"/>
      <c r="J435" s="41"/>
      <c r="AA435" s="38"/>
      <c r="AB435" s="38"/>
      <c r="AI435" s="38"/>
    </row>
    <row r="436" spans="2:35" s="39" customFormat="1" x14ac:dyDescent="0.25">
      <c r="B436" s="40"/>
      <c r="C436" s="40"/>
      <c r="D436" s="40"/>
      <c r="J436" s="41"/>
      <c r="AA436" s="38"/>
      <c r="AB436" s="38"/>
      <c r="AI436" s="38"/>
    </row>
    <row r="437" spans="2:35" s="39" customFormat="1" x14ac:dyDescent="0.25">
      <c r="B437" s="40"/>
      <c r="C437" s="40"/>
      <c r="D437" s="40"/>
      <c r="J437" s="41"/>
      <c r="AA437" s="38"/>
      <c r="AB437" s="38"/>
      <c r="AI437" s="38"/>
    </row>
    <row r="438" spans="2:35" s="39" customFormat="1" x14ac:dyDescent="0.25">
      <c r="B438" s="40"/>
      <c r="C438" s="40"/>
      <c r="D438" s="40"/>
      <c r="J438" s="41"/>
      <c r="AA438" s="38"/>
      <c r="AB438" s="38"/>
      <c r="AI438" s="38"/>
    </row>
    <row r="439" spans="2:35" s="39" customFormat="1" x14ac:dyDescent="0.25">
      <c r="B439" s="40"/>
      <c r="C439" s="40"/>
      <c r="D439" s="40"/>
      <c r="J439" s="41"/>
      <c r="AA439" s="38"/>
      <c r="AB439" s="38"/>
      <c r="AI439" s="38"/>
    </row>
    <row r="440" spans="2:35" s="39" customFormat="1" x14ac:dyDescent="0.25">
      <c r="B440" s="40"/>
      <c r="C440" s="40"/>
      <c r="D440" s="40"/>
      <c r="J440" s="41"/>
      <c r="AA440" s="38"/>
      <c r="AB440" s="38"/>
      <c r="AI440" s="38"/>
    </row>
    <row r="441" spans="2:35" s="39" customFormat="1" x14ac:dyDescent="0.25">
      <c r="B441" s="40"/>
      <c r="C441" s="40"/>
      <c r="D441" s="40"/>
      <c r="J441" s="41"/>
      <c r="AA441" s="38"/>
      <c r="AB441" s="38"/>
      <c r="AI441" s="38"/>
    </row>
    <row r="442" spans="2:35" s="39" customFormat="1" x14ac:dyDescent="0.25">
      <c r="B442" s="40"/>
      <c r="C442" s="40"/>
      <c r="D442" s="40"/>
      <c r="J442" s="41"/>
      <c r="AA442" s="38"/>
      <c r="AB442" s="38"/>
      <c r="AI442" s="38"/>
    </row>
    <row r="443" spans="2:35" s="39" customFormat="1" x14ac:dyDescent="0.25">
      <c r="B443" s="40"/>
      <c r="C443" s="40"/>
      <c r="D443" s="40"/>
      <c r="J443" s="41"/>
      <c r="AA443" s="38"/>
      <c r="AB443" s="38"/>
      <c r="AI443" s="38"/>
    </row>
    <row r="444" spans="2:35" s="39" customFormat="1" x14ac:dyDescent="0.25">
      <c r="B444" s="40"/>
      <c r="C444" s="40"/>
      <c r="D444" s="40"/>
      <c r="J444" s="41"/>
      <c r="AA444" s="38"/>
      <c r="AB444" s="38"/>
      <c r="AI444" s="38"/>
    </row>
    <row r="445" spans="2:35" s="39" customFormat="1" x14ac:dyDescent="0.25">
      <c r="B445" s="40"/>
      <c r="C445" s="40"/>
      <c r="D445" s="40"/>
      <c r="J445" s="41"/>
      <c r="AA445" s="38"/>
      <c r="AB445" s="38"/>
      <c r="AI445" s="38"/>
    </row>
    <row r="446" spans="2:35" s="39" customFormat="1" x14ac:dyDescent="0.25">
      <c r="B446" s="40"/>
      <c r="C446" s="40"/>
      <c r="D446" s="40"/>
      <c r="J446" s="41"/>
      <c r="AA446" s="38"/>
      <c r="AB446" s="38"/>
      <c r="AI446" s="38"/>
    </row>
    <row r="447" spans="2:35" s="39" customFormat="1" x14ac:dyDescent="0.25">
      <c r="B447" s="40"/>
      <c r="C447" s="40"/>
      <c r="D447" s="40"/>
      <c r="J447" s="41"/>
      <c r="AA447" s="38"/>
      <c r="AB447" s="38"/>
      <c r="AI447" s="38"/>
    </row>
    <row r="448" spans="2:35" s="39" customFormat="1" x14ac:dyDescent="0.25">
      <c r="B448" s="40"/>
      <c r="C448" s="40"/>
      <c r="D448" s="40"/>
      <c r="J448" s="41"/>
      <c r="AA448" s="38"/>
      <c r="AB448" s="38"/>
      <c r="AI448" s="38"/>
    </row>
    <row r="449" spans="2:35" s="39" customFormat="1" x14ac:dyDescent="0.25">
      <c r="B449" s="40"/>
      <c r="C449" s="40"/>
      <c r="D449" s="40"/>
      <c r="J449" s="41"/>
      <c r="AA449" s="38"/>
      <c r="AB449" s="38"/>
      <c r="AI449" s="38"/>
    </row>
    <row r="450" spans="2:35" s="39" customFormat="1" x14ac:dyDescent="0.25">
      <c r="B450" s="40"/>
      <c r="C450" s="40"/>
      <c r="D450" s="40"/>
      <c r="J450" s="41"/>
      <c r="AA450" s="38"/>
      <c r="AB450" s="38"/>
      <c r="AI450" s="38"/>
    </row>
    <row r="451" spans="2:35" s="39" customFormat="1" x14ac:dyDescent="0.25">
      <c r="B451" s="40"/>
      <c r="C451" s="40"/>
      <c r="D451" s="40"/>
      <c r="J451" s="41"/>
      <c r="AA451" s="38"/>
      <c r="AB451" s="38"/>
      <c r="AI451" s="38"/>
    </row>
    <row r="452" spans="2:35" s="39" customFormat="1" x14ac:dyDescent="0.25">
      <c r="B452" s="40"/>
      <c r="C452" s="40"/>
      <c r="D452" s="40"/>
      <c r="J452" s="41"/>
      <c r="AA452" s="38"/>
      <c r="AB452" s="38"/>
      <c r="AI452" s="38"/>
    </row>
    <row r="453" spans="2:35" s="39" customFormat="1" x14ac:dyDescent="0.25">
      <c r="B453" s="40"/>
      <c r="C453" s="40"/>
      <c r="D453" s="40"/>
      <c r="J453" s="41"/>
      <c r="AA453" s="38"/>
      <c r="AB453" s="38"/>
      <c r="AI453" s="38"/>
    </row>
    <row r="454" spans="2:35" s="39" customFormat="1" x14ac:dyDescent="0.25">
      <c r="B454" s="40"/>
      <c r="C454" s="40"/>
      <c r="D454" s="40"/>
      <c r="J454" s="41"/>
      <c r="AA454" s="38"/>
      <c r="AB454" s="38"/>
      <c r="AI454" s="38"/>
    </row>
    <row r="455" spans="2:35" s="39" customFormat="1" x14ac:dyDescent="0.25">
      <c r="B455" s="40"/>
      <c r="C455" s="40"/>
      <c r="D455" s="40"/>
      <c r="J455" s="41"/>
      <c r="AA455" s="38"/>
      <c r="AB455" s="38"/>
      <c r="AI455" s="38"/>
    </row>
    <row r="456" spans="2:35" s="39" customFormat="1" x14ac:dyDescent="0.25">
      <c r="B456" s="40"/>
      <c r="C456" s="40"/>
      <c r="D456" s="40"/>
      <c r="J456" s="41"/>
      <c r="AA456" s="38"/>
      <c r="AB456" s="38"/>
      <c r="AI456" s="38"/>
    </row>
    <row r="457" spans="2:35" s="39" customFormat="1" x14ac:dyDescent="0.25">
      <c r="B457" s="40"/>
      <c r="C457" s="40"/>
      <c r="D457" s="40"/>
      <c r="J457" s="41"/>
      <c r="AA457" s="38"/>
      <c r="AB457" s="38"/>
      <c r="AI457" s="38"/>
    </row>
    <row r="458" spans="2:35" s="39" customFormat="1" x14ac:dyDescent="0.25">
      <c r="B458" s="40"/>
      <c r="C458" s="40"/>
      <c r="D458" s="40"/>
      <c r="J458" s="41"/>
      <c r="AA458" s="38"/>
      <c r="AB458" s="38"/>
      <c r="AI458" s="38"/>
    </row>
    <row r="459" spans="2:35" s="39" customFormat="1" x14ac:dyDescent="0.25">
      <c r="B459" s="40"/>
      <c r="C459" s="40"/>
      <c r="D459" s="40"/>
      <c r="J459" s="41"/>
      <c r="AA459" s="38"/>
      <c r="AB459" s="38"/>
      <c r="AI459" s="38"/>
    </row>
    <row r="460" spans="2:35" s="39" customFormat="1" x14ac:dyDescent="0.25">
      <c r="B460" s="40"/>
      <c r="C460" s="40"/>
      <c r="D460" s="40"/>
      <c r="J460" s="41"/>
      <c r="AA460" s="38"/>
      <c r="AB460" s="38"/>
      <c r="AI460" s="38"/>
    </row>
    <row r="461" spans="2:35" s="39" customFormat="1" x14ac:dyDescent="0.25">
      <c r="B461" s="40"/>
      <c r="C461" s="40"/>
      <c r="D461" s="40"/>
      <c r="J461" s="41"/>
      <c r="AA461" s="38"/>
      <c r="AB461" s="38"/>
      <c r="AI461" s="38"/>
    </row>
    <row r="462" spans="2:35" s="39" customFormat="1" x14ac:dyDescent="0.25">
      <c r="B462" s="40"/>
      <c r="C462" s="40"/>
      <c r="D462" s="40"/>
      <c r="J462" s="41"/>
      <c r="AA462" s="38"/>
      <c r="AB462" s="38"/>
      <c r="AI462" s="38"/>
    </row>
    <row r="463" spans="2:35" s="39" customFormat="1" x14ac:dyDescent="0.25">
      <c r="B463" s="40"/>
      <c r="C463" s="40"/>
      <c r="D463" s="40"/>
      <c r="J463" s="41"/>
      <c r="AA463" s="38"/>
      <c r="AB463" s="38"/>
      <c r="AI463" s="38"/>
    </row>
    <row r="464" spans="2:35" s="39" customFormat="1" x14ac:dyDescent="0.25">
      <c r="B464" s="40"/>
      <c r="C464" s="40"/>
      <c r="D464" s="40"/>
      <c r="J464" s="41"/>
      <c r="AA464" s="38"/>
      <c r="AB464" s="38"/>
      <c r="AI464" s="38"/>
    </row>
    <row r="465" spans="2:35" s="39" customFormat="1" x14ac:dyDescent="0.25">
      <c r="B465" s="40"/>
      <c r="C465" s="40"/>
      <c r="D465" s="40"/>
      <c r="J465" s="41"/>
      <c r="AA465" s="38"/>
      <c r="AB465" s="38"/>
      <c r="AI465" s="38"/>
    </row>
    <row r="466" spans="2:35" s="39" customFormat="1" x14ac:dyDescent="0.25">
      <c r="B466" s="40"/>
      <c r="C466" s="40"/>
      <c r="D466" s="40"/>
      <c r="J466" s="41"/>
      <c r="AA466" s="38"/>
      <c r="AB466" s="38"/>
      <c r="AI466" s="38"/>
    </row>
    <row r="467" spans="2:35" s="39" customFormat="1" x14ac:dyDescent="0.25">
      <c r="B467" s="40"/>
      <c r="C467" s="40"/>
      <c r="D467" s="40"/>
      <c r="J467" s="41"/>
      <c r="AA467" s="38"/>
      <c r="AB467" s="38"/>
      <c r="AI467" s="38"/>
    </row>
    <row r="468" spans="2:35" s="39" customFormat="1" x14ac:dyDescent="0.25">
      <c r="B468" s="40"/>
      <c r="C468" s="40"/>
      <c r="D468" s="40"/>
      <c r="J468" s="41"/>
      <c r="AA468" s="38"/>
      <c r="AB468" s="38"/>
      <c r="AI468" s="38"/>
    </row>
    <row r="469" spans="2:35" s="39" customFormat="1" x14ac:dyDescent="0.25">
      <c r="B469" s="40"/>
      <c r="C469" s="40"/>
      <c r="D469" s="40"/>
      <c r="J469" s="41"/>
      <c r="AA469" s="38"/>
      <c r="AB469" s="38"/>
      <c r="AI469" s="38"/>
    </row>
    <row r="470" spans="2:35" s="39" customFormat="1" x14ac:dyDescent="0.25">
      <c r="B470" s="40"/>
      <c r="C470" s="40"/>
      <c r="D470" s="40"/>
      <c r="J470" s="41"/>
      <c r="AA470" s="38"/>
      <c r="AB470" s="38"/>
      <c r="AI470" s="38"/>
    </row>
    <row r="471" spans="2:35" s="39" customFormat="1" x14ac:dyDescent="0.25">
      <c r="B471" s="40"/>
      <c r="C471" s="40"/>
      <c r="D471" s="40"/>
      <c r="J471" s="41"/>
      <c r="AA471" s="38"/>
      <c r="AB471" s="38"/>
      <c r="AI471" s="38"/>
    </row>
    <row r="472" spans="2:35" s="39" customFormat="1" x14ac:dyDescent="0.25">
      <c r="B472" s="40"/>
      <c r="C472" s="40"/>
      <c r="D472" s="40"/>
      <c r="J472" s="41"/>
      <c r="AA472" s="38"/>
      <c r="AB472" s="38"/>
      <c r="AI472" s="38"/>
    </row>
    <row r="473" spans="2:35" s="39" customFormat="1" x14ac:dyDescent="0.25">
      <c r="B473" s="40"/>
      <c r="C473" s="40"/>
      <c r="D473" s="40"/>
      <c r="J473" s="41"/>
      <c r="AA473" s="38"/>
      <c r="AB473" s="38"/>
      <c r="AI473" s="38"/>
    </row>
    <row r="474" spans="2:35" s="39" customFormat="1" x14ac:dyDescent="0.25">
      <c r="B474" s="40"/>
      <c r="C474" s="40"/>
      <c r="D474" s="40"/>
      <c r="J474" s="41"/>
      <c r="AA474" s="38"/>
      <c r="AB474" s="38"/>
      <c r="AI474" s="38"/>
    </row>
    <row r="475" spans="2:35" s="39" customFormat="1" x14ac:dyDescent="0.25">
      <c r="B475" s="40"/>
      <c r="C475" s="40"/>
      <c r="D475" s="40"/>
      <c r="J475" s="41"/>
      <c r="AA475" s="38"/>
      <c r="AB475" s="38"/>
      <c r="AI475" s="38"/>
    </row>
    <row r="476" spans="2:35" s="39" customFormat="1" x14ac:dyDescent="0.25">
      <c r="B476" s="40"/>
      <c r="C476" s="40"/>
      <c r="D476" s="40"/>
      <c r="J476" s="41"/>
      <c r="AA476" s="38"/>
      <c r="AB476" s="38"/>
      <c r="AI476" s="38"/>
    </row>
    <row r="477" spans="2:35" s="39" customFormat="1" x14ac:dyDescent="0.25">
      <c r="B477" s="40"/>
      <c r="C477" s="40"/>
      <c r="D477" s="40"/>
      <c r="J477" s="41"/>
      <c r="AA477" s="38"/>
      <c r="AB477" s="38"/>
      <c r="AI477" s="38"/>
    </row>
    <row r="478" spans="2:35" s="39" customFormat="1" x14ac:dyDescent="0.25">
      <c r="B478" s="40"/>
      <c r="C478" s="40"/>
      <c r="D478" s="40"/>
      <c r="J478" s="41"/>
      <c r="AA478" s="38"/>
      <c r="AB478" s="38"/>
      <c r="AI478" s="38"/>
    </row>
    <row r="479" spans="2:35" s="39" customFormat="1" x14ac:dyDescent="0.25">
      <c r="B479" s="40"/>
      <c r="C479" s="40"/>
      <c r="D479" s="40"/>
      <c r="J479" s="41"/>
      <c r="AA479" s="38"/>
      <c r="AB479" s="38"/>
      <c r="AI479" s="38"/>
    </row>
    <row r="480" spans="2:35" s="39" customFormat="1" x14ac:dyDescent="0.25">
      <c r="B480" s="40"/>
      <c r="C480" s="40"/>
      <c r="D480" s="40"/>
      <c r="J480" s="41"/>
      <c r="AA480" s="38"/>
      <c r="AB480" s="38"/>
      <c r="AI480" s="38"/>
    </row>
    <row r="481" spans="2:35" s="39" customFormat="1" x14ac:dyDescent="0.25">
      <c r="B481" s="40"/>
      <c r="C481" s="40"/>
      <c r="D481" s="40"/>
      <c r="J481" s="41"/>
      <c r="AA481" s="38"/>
      <c r="AB481" s="38"/>
      <c r="AI481" s="38"/>
    </row>
    <row r="482" spans="2:35" s="39" customFormat="1" x14ac:dyDescent="0.25">
      <c r="B482" s="40"/>
      <c r="C482" s="40"/>
      <c r="D482" s="40"/>
      <c r="J482" s="41"/>
      <c r="AA482" s="38"/>
      <c r="AB482" s="38"/>
      <c r="AI482" s="38"/>
    </row>
    <row r="483" spans="2:35" s="39" customFormat="1" x14ac:dyDescent="0.25">
      <c r="B483" s="40"/>
      <c r="C483" s="40"/>
      <c r="D483" s="40"/>
      <c r="J483" s="41"/>
      <c r="AA483" s="38"/>
      <c r="AB483" s="38"/>
      <c r="AI483" s="38"/>
    </row>
    <row r="484" spans="2:35" s="39" customFormat="1" x14ac:dyDescent="0.25">
      <c r="B484" s="40"/>
      <c r="C484" s="40"/>
      <c r="D484" s="40"/>
      <c r="J484" s="41"/>
      <c r="AA484" s="38"/>
      <c r="AB484" s="38"/>
      <c r="AI484" s="38"/>
    </row>
    <row r="485" spans="2:35" s="39" customFormat="1" x14ac:dyDescent="0.25">
      <c r="B485" s="40"/>
      <c r="C485" s="40"/>
      <c r="D485" s="40"/>
      <c r="J485" s="41"/>
      <c r="AA485" s="38"/>
      <c r="AB485" s="38"/>
      <c r="AI485" s="38"/>
    </row>
    <row r="486" spans="2:35" s="39" customFormat="1" x14ac:dyDescent="0.25">
      <c r="B486" s="40"/>
      <c r="C486" s="40"/>
      <c r="D486" s="40"/>
      <c r="J486" s="41"/>
      <c r="AA486" s="38"/>
      <c r="AB486" s="38"/>
      <c r="AI486" s="38"/>
    </row>
    <row r="487" spans="2:35" s="39" customFormat="1" x14ac:dyDescent="0.25">
      <c r="B487" s="40"/>
      <c r="C487" s="40"/>
      <c r="D487" s="40"/>
      <c r="J487" s="41"/>
      <c r="AA487" s="38"/>
      <c r="AB487" s="38"/>
      <c r="AI487" s="38"/>
    </row>
    <row r="488" spans="2:35" s="39" customFormat="1" x14ac:dyDescent="0.25">
      <c r="B488" s="40"/>
      <c r="C488" s="40"/>
      <c r="D488" s="40"/>
      <c r="J488" s="41"/>
      <c r="AA488" s="38"/>
      <c r="AB488" s="38"/>
      <c r="AI488" s="38"/>
    </row>
    <row r="489" spans="2:35" s="39" customFormat="1" x14ac:dyDescent="0.25">
      <c r="B489" s="40"/>
      <c r="C489" s="40"/>
      <c r="D489" s="40"/>
      <c r="J489" s="41"/>
      <c r="AA489" s="38"/>
      <c r="AB489" s="38"/>
      <c r="AI489" s="38"/>
    </row>
    <row r="490" spans="2:35" s="39" customFormat="1" x14ac:dyDescent="0.25">
      <c r="B490" s="40"/>
      <c r="C490" s="40"/>
      <c r="D490" s="40"/>
      <c r="J490" s="41"/>
      <c r="AA490" s="38"/>
      <c r="AB490" s="38"/>
      <c r="AI490" s="38"/>
    </row>
    <row r="491" spans="2:35" s="39" customFormat="1" x14ac:dyDescent="0.25">
      <c r="B491" s="40"/>
      <c r="C491" s="40"/>
      <c r="D491" s="40"/>
      <c r="J491" s="41"/>
      <c r="AA491" s="38"/>
      <c r="AB491" s="38"/>
      <c r="AI491" s="38"/>
    </row>
    <row r="492" spans="2:35" s="39" customFormat="1" x14ac:dyDescent="0.25">
      <c r="B492" s="40"/>
      <c r="C492" s="40"/>
      <c r="D492" s="40"/>
      <c r="J492" s="41"/>
      <c r="AA492" s="38"/>
      <c r="AB492" s="38"/>
      <c r="AI492" s="38"/>
    </row>
    <row r="493" spans="2:35" s="39" customFormat="1" x14ac:dyDescent="0.25">
      <c r="B493" s="40"/>
      <c r="C493" s="40"/>
      <c r="D493" s="40"/>
      <c r="J493" s="41"/>
      <c r="AA493" s="38"/>
      <c r="AB493" s="38"/>
      <c r="AI493" s="38"/>
    </row>
    <row r="494" spans="2:35" s="39" customFormat="1" x14ac:dyDescent="0.25">
      <c r="B494" s="40"/>
      <c r="C494" s="40"/>
      <c r="D494" s="40"/>
      <c r="J494" s="41"/>
      <c r="AA494" s="38"/>
      <c r="AB494" s="38"/>
      <c r="AI494" s="38"/>
    </row>
    <row r="495" spans="2:35" s="39" customFormat="1" x14ac:dyDescent="0.25">
      <c r="B495" s="40"/>
      <c r="C495" s="40"/>
      <c r="D495" s="40"/>
      <c r="J495" s="41"/>
      <c r="AA495" s="38"/>
      <c r="AB495" s="38"/>
      <c r="AI495" s="38"/>
    </row>
    <row r="496" spans="2:35" s="39" customFormat="1" x14ac:dyDescent="0.25">
      <c r="B496" s="40"/>
      <c r="C496" s="40"/>
      <c r="D496" s="40"/>
      <c r="J496" s="41"/>
      <c r="AA496" s="38"/>
      <c r="AB496" s="38"/>
      <c r="AI496" s="38"/>
    </row>
    <row r="497" spans="2:35" s="39" customFormat="1" x14ac:dyDescent="0.25">
      <c r="B497" s="40"/>
      <c r="C497" s="40"/>
      <c r="D497" s="40"/>
      <c r="J497" s="41"/>
      <c r="AA497" s="38"/>
      <c r="AB497" s="38"/>
      <c r="AI497" s="38"/>
    </row>
    <row r="498" spans="2:35" s="39" customFormat="1" x14ac:dyDescent="0.25">
      <c r="B498" s="40"/>
      <c r="C498" s="40"/>
      <c r="D498" s="40"/>
      <c r="J498" s="41"/>
      <c r="AA498" s="38"/>
      <c r="AB498" s="38"/>
      <c r="AI498" s="38"/>
    </row>
    <row r="499" spans="2:35" s="39" customFormat="1" x14ac:dyDescent="0.25">
      <c r="B499" s="40"/>
      <c r="C499" s="40"/>
      <c r="D499" s="40"/>
      <c r="J499" s="41"/>
      <c r="AA499" s="38"/>
      <c r="AB499" s="38"/>
      <c r="AI499" s="38"/>
    </row>
    <row r="500" spans="2:35" s="39" customFormat="1" x14ac:dyDescent="0.25">
      <c r="B500" s="40"/>
      <c r="C500" s="40"/>
      <c r="D500" s="40"/>
      <c r="J500" s="41"/>
      <c r="AA500" s="38"/>
      <c r="AB500" s="38"/>
      <c r="AI500" s="38"/>
    </row>
    <row r="501" spans="2:35" s="39" customFormat="1" x14ac:dyDescent="0.25">
      <c r="B501" s="40"/>
      <c r="C501" s="40"/>
      <c r="D501" s="40"/>
      <c r="J501" s="41"/>
      <c r="AA501" s="38"/>
      <c r="AB501" s="38"/>
      <c r="AI501" s="38"/>
    </row>
    <row r="502" spans="2:35" s="39" customFormat="1" x14ac:dyDescent="0.25">
      <c r="B502" s="40"/>
      <c r="C502" s="40"/>
      <c r="D502" s="40"/>
      <c r="J502" s="41"/>
      <c r="AA502" s="38"/>
      <c r="AB502" s="38"/>
      <c r="AI502" s="38"/>
    </row>
    <row r="503" spans="2:35" s="39" customFormat="1" x14ac:dyDescent="0.25">
      <c r="B503" s="40"/>
      <c r="C503" s="40"/>
      <c r="D503" s="40"/>
      <c r="J503" s="41"/>
      <c r="AA503" s="38"/>
      <c r="AB503" s="38"/>
      <c r="AI503" s="38"/>
    </row>
    <row r="504" spans="2:35" s="39" customFormat="1" x14ac:dyDescent="0.25">
      <c r="B504" s="40"/>
      <c r="C504" s="40"/>
      <c r="D504" s="40"/>
      <c r="J504" s="41"/>
      <c r="AA504" s="38"/>
      <c r="AB504" s="38"/>
      <c r="AI504" s="38"/>
    </row>
    <row r="505" spans="2:35" s="39" customFormat="1" x14ac:dyDescent="0.25">
      <c r="B505" s="40"/>
      <c r="C505" s="40"/>
      <c r="D505" s="40"/>
      <c r="J505" s="41"/>
      <c r="AA505" s="38"/>
      <c r="AB505" s="38"/>
      <c r="AI505" s="38"/>
    </row>
    <row r="506" spans="2:35" s="39" customFormat="1" x14ac:dyDescent="0.25">
      <c r="B506" s="40"/>
      <c r="C506" s="40"/>
      <c r="D506" s="40"/>
      <c r="J506" s="41"/>
      <c r="AA506" s="38"/>
      <c r="AB506" s="38"/>
      <c r="AI506" s="38"/>
    </row>
    <row r="507" spans="2:35" s="39" customFormat="1" x14ac:dyDescent="0.25">
      <c r="B507" s="40"/>
      <c r="C507" s="40"/>
      <c r="D507" s="40"/>
      <c r="J507" s="41"/>
      <c r="AA507" s="38"/>
      <c r="AB507" s="38"/>
      <c r="AI507" s="38"/>
    </row>
    <row r="508" spans="2:35" s="39" customFormat="1" x14ac:dyDescent="0.25">
      <c r="B508" s="40"/>
      <c r="C508" s="40"/>
      <c r="D508" s="40"/>
      <c r="J508" s="41"/>
      <c r="AA508" s="38"/>
      <c r="AB508" s="38"/>
      <c r="AI508" s="38"/>
    </row>
    <row r="509" spans="2:35" s="39" customFormat="1" x14ac:dyDescent="0.25">
      <c r="B509" s="40"/>
      <c r="C509" s="40"/>
      <c r="D509" s="40"/>
      <c r="J509" s="41"/>
      <c r="AA509" s="38"/>
      <c r="AB509" s="38"/>
      <c r="AI509" s="38"/>
    </row>
    <row r="510" spans="2:35" s="39" customFormat="1" x14ac:dyDescent="0.25">
      <c r="B510" s="40"/>
      <c r="C510" s="40"/>
      <c r="D510" s="40"/>
      <c r="J510" s="41"/>
      <c r="AA510" s="38"/>
      <c r="AB510" s="38"/>
      <c r="AI510" s="38"/>
    </row>
    <row r="511" spans="2:35" s="39" customFormat="1" x14ac:dyDescent="0.25">
      <c r="B511" s="40"/>
      <c r="C511" s="40"/>
      <c r="D511" s="40"/>
      <c r="J511" s="41"/>
      <c r="AA511" s="38"/>
      <c r="AB511" s="38"/>
      <c r="AI511" s="38"/>
    </row>
    <row r="512" spans="2:35" s="39" customFormat="1" x14ac:dyDescent="0.25">
      <c r="B512" s="40"/>
      <c r="C512" s="40"/>
      <c r="D512" s="40"/>
      <c r="J512" s="41"/>
      <c r="AA512" s="38"/>
      <c r="AB512" s="38"/>
      <c r="AI512" s="38"/>
    </row>
    <row r="513" spans="2:35" s="39" customFormat="1" x14ac:dyDescent="0.25">
      <c r="B513" s="40"/>
      <c r="C513" s="40"/>
      <c r="D513" s="40"/>
      <c r="J513" s="41"/>
      <c r="AA513" s="38"/>
      <c r="AB513" s="38"/>
      <c r="AI513" s="38"/>
    </row>
    <row r="514" spans="2:35" s="39" customFormat="1" x14ac:dyDescent="0.25">
      <c r="B514" s="40"/>
      <c r="C514" s="40"/>
      <c r="D514" s="40"/>
      <c r="J514" s="41"/>
      <c r="AA514" s="38"/>
      <c r="AB514" s="38"/>
      <c r="AI514" s="38"/>
    </row>
    <row r="515" spans="2:35" s="39" customFormat="1" x14ac:dyDescent="0.25">
      <c r="B515" s="40"/>
      <c r="C515" s="40"/>
      <c r="D515" s="40"/>
      <c r="J515" s="41"/>
      <c r="AA515" s="38"/>
      <c r="AB515" s="38"/>
      <c r="AI515" s="38"/>
    </row>
    <row r="516" spans="2:35" s="39" customFormat="1" x14ac:dyDescent="0.25">
      <c r="B516" s="40"/>
      <c r="C516" s="40"/>
      <c r="D516" s="40"/>
      <c r="J516" s="41"/>
      <c r="AA516" s="38"/>
      <c r="AB516" s="38"/>
      <c r="AI516" s="38"/>
    </row>
    <row r="517" spans="2:35" s="39" customFormat="1" x14ac:dyDescent="0.25">
      <c r="B517" s="40"/>
      <c r="C517" s="40"/>
      <c r="D517" s="40"/>
      <c r="J517" s="41"/>
      <c r="AA517" s="38"/>
      <c r="AB517" s="38"/>
      <c r="AI517" s="38"/>
    </row>
    <row r="518" spans="2:35" s="39" customFormat="1" x14ac:dyDescent="0.25">
      <c r="B518" s="40"/>
      <c r="C518" s="40"/>
      <c r="D518" s="40"/>
      <c r="J518" s="41"/>
      <c r="AA518" s="38"/>
      <c r="AB518" s="38"/>
      <c r="AI518" s="38"/>
    </row>
    <row r="519" spans="2:35" s="39" customFormat="1" x14ac:dyDescent="0.25">
      <c r="B519" s="40"/>
      <c r="C519" s="40"/>
      <c r="D519" s="40"/>
      <c r="J519" s="41"/>
      <c r="AA519" s="38"/>
      <c r="AB519" s="38"/>
      <c r="AI519" s="38"/>
    </row>
    <row r="520" spans="2:35" s="39" customFormat="1" x14ac:dyDescent="0.25">
      <c r="B520" s="40"/>
      <c r="C520" s="40"/>
      <c r="D520" s="40"/>
      <c r="J520" s="41"/>
      <c r="AA520" s="38"/>
      <c r="AB520" s="38"/>
      <c r="AI520" s="38"/>
    </row>
    <row r="521" spans="2:35" s="39" customFormat="1" x14ac:dyDescent="0.25">
      <c r="B521" s="40"/>
      <c r="C521" s="40"/>
      <c r="D521" s="40"/>
      <c r="J521" s="41"/>
      <c r="AA521" s="38"/>
      <c r="AB521" s="38"/>
      <c r="AI521" s="38"/>
    </row>
    <row r="522" spans="2:35" s="39" customFormat="1" x14ac:dyDescent="0.25">
      <c r="B522" s="40"/>
      <c r="C522" s="40"/>
      <c r="D522" s="40"/>
      <c r="J522" s="41"/>
      <c r="AA522" s="38"/>
      <c r="AB522" s="38"/>
      <c r="AI522" s="38"/>
    </row>
    <row r="523" spans="2:35" s="39" customFormat="1" x14ac:dyDescent="0.25">
      <c r="B523" s="40"/>
      <c r="C523" s="40"/>
      <c r="D523" s="40"/>
      <c r="J523" s="41"/>
      <c r="AA523" s="38"/>
      <c r="AB523" s="38"/>
      <c r="AI523" s="38"/>
    </row>
    <row r="524" spans="2:35" s="39" customFormat="1" x14ac:dyDescent="0.25">
      <c r="B524" s="40"/>
      <c r="C524" s="40"/>
      <c r="D524" s="40"/>
      <c r="J524" s="41"/>
      <c r="AA524" s="38"/>
      <c r="AB524" s="38"/>
      <c r="AI524" s="38"/>
    </row>
    <row r="525" spans="2:35" s="39" customFormat="1" x14ac:dyDescent="0.25">
      <c r="B525" s="40"/>
      <c r="C525" s="40"/>
      <c r="D525" s="40"/>
      <c r="J525" s="41"/>
      <c r="AA525" s="38"/>
      <c r="AB525" s="38"/>
      <c r="AI525" s="38"/>
    </row>
    <row r="526" spans="2:35" s="39" customFormat="1" x14ac:dyDescent="0.25">
      <c r="B526" s="40"/>
      <c r="C526" s="40"/>
      <c r="D526" s="40"/>
      <c r="J526" s="41"/>
      <c r="AA526" s="38"/>
      <c r="AB526" s="38"/>
      <c r="AI526" s="38"/>
    </row>
    <row r="527" spans="2:35" s="39" customFormat="1" x14ac:dyDescent="0.25">
      <c r="B527" s="40"/>
      <c r="C527" s="40"/>
      <c r="D527" s="40"/>
      <c r="J527" s="41"/>
      <c r="AA527" s="38"/>
      <c r="AB527" s="38"/>
      <c r="AI527" s="38"/>
    </row>
    <row r="528" spans="2:35" s="39" customFormat="1" x14ac:dyDescent="0.25">
      <c r="B528" s="40"/>
      <c r="C528" s="40"/>
      <c r="D528" s="40"/>
      <c r="J528" s="41"/>
      <c r="AA528" s="38"/>
      <c r="AB528" s="38"/>
      <c r="AI528" s="38"/>
    </row>
    <row r="529" spans="2:35" s="39" customFormat="1" x14ac:dyDescent="0.25">
      <c r="B529" s="40"/>
      <c r="C529" s="40"/>
      <c r="D529" s="40"/>
      <c r="J529" s="41"/>
      <c r="AA529" s="38"/>
      <c r="AB529" s="38"/>
      <c r="AI529" s="38"/>
    </row>
    <row r="530" spans="2:35" s="39" customFormat="1" x14ac:dyDescent="0.25">
      <c r="B530" s="40"/>
      <c r="C530" s="40"/>
      <c r="D530" s="40"/>
      <c r="J530" s="41"/>
      <c r="AA530" s="38"/>
      <c r="AB530" s="38"/>
      <c r="AI530" s="38"/>
    </row>
    <row r="531" spans="2:35" s="39" customFormat="1" x14ac:dyDescent="0.25">
      <c r="B531" s="40"/>
      <c r="C531" s="40"/>
      <c r="D531" s="40"/>
      <c r="J531" s="41"/>
      <c r="AA531" s="38"/>
      <c r="AB531" s="38"/>
      <c r="AI531" s="38"/>
    </row>
    <row r="532" spans="2:35" s="39" customFormat="1" x14ac:dyDescent="0.25">
      <c r="B532" s="40"/>
      <c r="C532" s="40"/>
      <c r="D532" s="40"/>
      <c r="J532" s="41"/>
      <c r="AA532" s="38"/>
      <c r="AB532" s="38"/>
      <c r="AI532" s="38"/>
    </row>
    <row r="533" spans="2:35" s="39" customFormat="1" x14ac:dyDescent="0.25">
      <c r="B533" s="40"/>
      <c r="C533" s="40"/>
      <c r="D533" s="40"/>
      <c r="J533" s="41"/>
      <c r="AA533" s="38"/>
      <c r="AB533" s="38"/>
      <c r="AI533" s="38"/>
    </row>
    <row r="534" spans="2:35" s="39" customFormat="1" x14ac:dyDescent="0.25">
      <c r="B534" s="40"/>
      <c r="C534" s="40"/>
      <c r="D534" s="40"/>
      <c r="J534" s="41"/>
      <c r="AA534" s="38"/>
      <c r="AB534" s="38"/>
      <c r="AI534" s="38"/>
    </row>
    <row r="535" spans="2:35" s="39" customFormat="1" x14ac:dyDescent="0.25">
      <c r="B535" s="40"/>
      <c r="C535" s="40"/>
      <c r="D535" s="40"/>
      <c r="J535" s="41"/>
      <c r="AA535" s="38"/>
      <c r="AB535" s="38"/>
      <c r="AI535" s="38"/>
    </row>
    <row r="536" spans="2:35" s="39" customFormat="1" x14ac:dyDescent="0.25">
      <c r="B536" s="40"/>
      <c r="C536" s="40"/>
      <c r="D536" s="40"/>
      <c r="J536" s="41"/>
      <c r="AA536" s="38"/>
      <c r="AB536" s="38"/>
      <c r="AI536" s="38"/>
    </row>
    <row r="537" spans="2:35" s="39" customFormat="1" x14ac:dyDescent="0.25">
      <c r="B537" s="40"/>
      <c r="C537" s="40"/>
      <c r="D537" s="40"/>
      <c r="J537" s="41"/>
      <c r="AA537" s="38"/>
      <c r="AB537" s="38"/>
      <c r="AI537" s="38"/>
    </row>
    <row r="538" spans="2:35" s="39" customFormat="1" x14ac:dyDescent="0.25">
      <c r="B538" s="40"/>
      <c r="C538" s="40"/>
      <c r="D538" s="40"/>
      <c r="J538" s="41"/>
      <c r="AA538" s="38"/>
      <c r="AB538" s="38"/>
      <c r="AI538" s="38"/>
    </row>
    <row r="539" spans="2:35" s="39" customFormat="1" x14ac:dyDescent="0.25">
      <c r="B539" s="40"/>
      <c r="C539" s="40"/>
      <c r="D539" s="40"/>
      <c r="J539" s="41"/>
      <c r="AA539" s="38"/>
      <c r="AB539" s="38"/>
      <c r="AI539" s="38"/>
    </row>
    <row r="540" spans="2:35" s="39" customFormat="1" x14ac:dyDescent="0.25">
      <c r="B540" s="40"/>
      <c r="C540" s="40"/>
      <c r="D540" s="40"/>
      <c r="J540" s="41"/>
      <c r="AA540" s="38"/>
      <c r="AB540" s="38"/>
      <c r="AI540" s="38"/>
    </row>
    <row r="541" spans="2:35" s="39" customFormat="1" x14ac:dyDescent="0.25">
      <c r="B541" s="40"/>
      <c r="C541" s="40"/>
      <c r="D541" s="40"/>
      <c r="J541" s="41"/>
      <c r="AA541" s="38"/>
      <c r="AB541" s="38"/>
      <c r="AI541" s="38"/>
    </row>
    <row r="542" spans="2:35" s="39" customFormat="1" x14ac:dyDescent="0.25">
      <c r="B542" s="40"/>
      <c r="C542" s="40"/>
      <c r="D542" s="40"/>
      <c r="J542" s="41"/>
      <c r="AA542" s="38"/>
      <c r="AB542" s="38"/>
      <c r="AI542" s="38"/>
    </row>
    <row r="543" spans="2:35" s="39" customFormat="1" x14ac:dyDescent="0.25">
      <c r="B543" s="40"/>
      <c r="C543" s="40"/>
      <c r="D543" s="40"/>
      <c r="J543" s="41"/>
      <c r="AA543" s="38"/>
      <c r="AB543" s="38"/>
      <c r="AI543" s="38"/>
    </row>
    <row r="544" spans="2:35" s="39" customFormat="1" x14ac:dyDescent="0.25">
      <c r="B544" s="40"/>
      <c r="C544" s="40"/>
      <c r="D544" s="40"/>
      <c r="J544" s="41"/>
      <c r="AA544" s="38"/>
      <c r="AB544" s="38"/>
      <c r="AI544" s="38"/>
    </row>
    <row r="545" spans="2:35" s="39" customFormat="1" x14ac:dyDescent="0.25">
      <c r="B545" s="40"/>
      <c r="C545" s="40"/>
      <c r="D545" s="40"/>
      <c r="J545" s="41"/>
      <c r="AA545" s="38"/>
      <c r="AB545" s="38"/>
      <c r="AI545" s="38"/>
    </row>
    <row r="546" spans="2:35" s="39" customFormat="1" x14ac:dyDescent="0.25">
      <c r="B546" s="40"/>
      <c r="C546" s="40"/>
      <c r="D546" s="40"/>
      <c r="J546" s="41"/>
      <c r="AA546" s="38"/>
      <c r="AB546" s="38"/>
      <c r="AI546" s="38"/>
    </row>
    <row r="547" spans="2:35" s="39" customFormat="1" x14ac:dyDescent="0.25">
      <c r="B547" s="40"/>
      <c r="C547" s="40"/>
      <c r="D547" s="40"/>
      <c r="J547" s="41"/>
      <c r="AA547" s="38"/>
      <c r="AB547" s="38"/>
      <c r="AI547" s="38"/>
    </row>
    <row r="548" spans="2:35" s="39" customFormat="1" x14ac:dyDescent="0.25">
      <c r="B548" s="40"/>
      <c r="C548" s="40"/>
      <c r="D548" s="40"/>
      <c r="J548" s="41"/>
      <c r="AA548" s="38"/>
      <c r="AB548" s="38"/>
      <c r="AI548" s="38"/>
    </row>
    <row r="549" spans="2:35" s="39" customFormat="1" x14ac:dyDescent="0.25">
      <c r="B549" s="40"/>
      <c r="C549" s="40"/>
      <c r="D549" s="40"/>
      <c r="J549" s="41"/>
      <c r="AA549" s="38"/>
      <c r="AB549" s="38"/>
      <c r="AI549" s="38"/>
    </row>
    <row r="550" spans="2:35" s="39" customFormat="1" x14ac:dyDescent="0.25">
      <c r="B550" s="40"/>
      <c r="C550" s="40"/>
      <c r="D550" s="40"/>
      <c r="J550" s="41"/>
      <c r="AA550" s="38"/>
      <c r="AB550" s="38"/>
      <c r="AI550" s="38"/>
    </row>
    <row r="551" spans="2:35" s="39" customFormat="1" x14ac:dyDescent="0.25">
      <c r="B551" s="40"/>
      <c r="C551" s="40"/>
      <c r="D551" s="40"/>
      <c r="J551" s="41"/>
      <c r="AA551" s="38"/>
      <c r="AB551" s="38"/>
      <c r="AI551" s="38"/>
    </row>
    <row r="552" spans="2:35" s="39" customFormat="1" x14ac:dyDescent="0.25">
      <c r="B552" s="40"/>
      <c r="C552" s="40"/>
      <c r="D552" s="40"/>
      <c r="J552" s="41"/>
      <c r="AA552" s="38"/>
      <c r="AB552" s="38"/>
      <c r="AI552" s="38"/>
    </row>
    <row r="553" spans="2:35" s="39" customFormat="1" x14ac:dyDescent="0.25">
      <c r="B553" s="40"/>
      <c r="C553" s="40"/>
      <c r="D553" s="40"/>
      <c r="J553" s="41"/>
      <c r="AA553" s="38"/>
      <c r="AB553" s="38"/>
      <c r="AI553" s="38"/>
    </row>
    <row r="554" spans="2:35" s="39" customFormat="1" x14ac:dyDescent="0.25">
      <c r="B554" s="40"/>
      <c r="C554" s="40"/>
      <c r="D554" s="40"/>
      <c r="J554" s="41"/>
      <c r="AA554" s="38"/>
      <c r="AB554" s="38"/>
      <c r="AI554" s="38"/>
    </row>
    <row r="555" spans="2:35" s="39" customFormat="1" x14ac:dyDescent="0.25">
      <c r="B555" s="40"/>
      <c r="C555" s="40"/>
      <c r="D555" s="40"/>
      <c r="J555" s="41"/>
      <c r="AA555" s="38"/>
      <c r="AB555" s="38"/>
      <c r="AI555" s="38"/>
    </row>
    <row r="556" spans="2:35" s="39" customFormat="1" x14ac:dyDescent="0.25">
      <c r="B556" s="40"/>
      <c r="C556" s="40"/>
      <c r="D556" s="40"/>
      <c r="J556" s="41"/>
      <c r="AA556" s="38"/>
      <c r="AB556" s="38"/>
      <c r="AI556" s="38"/>
    </row>
    <row r="557" spans="2:35" s="39" customFormat="1" x14ac:dyDescent="0.25">
      <c r="B557" s="40"/>
      <c r="C557" s="40"/>
      <c r="D557" s="40"/>
      <c r="J557" s="41"/>
      <c r="AA557" s="38"/>
      <c r="AB557" s="38"/>
      <c r="AI557" s="38"/>
    </row>
    <row r="558" spans="2:35" s="39" customFormat="1" x14ac:dyDescent="0.25">
      <c r="B558" s="40"/>
      <c r="C558" s="40"/>
      <c r="D558" s="40"/>
      <c r="J558" s="41"/>
      <c r="AA558" s="38"/>
      <c r="AB558" s="38"/>
      <c r="AI558" s="38"/>
    </row>
    <row r="559" spans="2:35" s="39" customFormat="1" x14ac:dyDescent="0.25">
      <c r="B559" s="40"/>
      <c r="C559" s="40"/>
      <c r="D559" s="40"/>
      <c r="J559" s="41"/>
      <c r="AA559" s="38"/>
      <c r="AB559" s="38"/>
      <c r="AI559" s="38"/>
    </row>
    <row r="560" spans="2:35" s="39" customFormat="1" x14ac:dyDescent="0.25">
      <c r="B560" s="40"/>
      <c r="C560" s="40"/>
      <c r="D560" s="40"/>
      <c r="J560" s="41"/>
      <c r="AA560" s="38"/>
      <c r="AB560" s="38"/>
      <c r="AI560" s="38"/>
    </row>
    <row r="561" spans="2:35" s="39" customFormat="1" x14ac:dyDescent="0.25">
      <c r="B561" s="40"/>
      <c r="C561" s="40"/>
      <c r="D561" s="40"/>
      <c r="J561" s="41"/>
      <c r="AA561" s="38"/>
      <c r="AB561" s="38"/>
      <c r="AI561" s="38"/>
    </row>
    <row r="562" spans="2:35" s="39" customFormat="1" x14ac:dyDescent="0.25">
      <c r="B562" s="40"/>
      <c r="C562" s="40"/>
      <c r="D562" s="40"/>
      <c r="J562" s="41"/>
      <c r="AA562" s="38"/>
      <c r="AB562" s="38"/>
      <c r="AI562" s="38"/>
    </row>
    <row r="563" spans="2:35" s="39" customFormat="1" x14ac:dyDescent="0.25">
      <c r="B563" s="40"/>
      <c r="C563" s="40"/>
      <c r="D563" s="40"/>
      <c r="J563" s="41"/>
      <c r="AA563" s="38"/>
      <c r="AB563" s="38"/>
      <c r="AI563" s="38"/>
    </row>
    <row r="564" spans="2:35" s="39" customFormat="1" x14ac:dyDescent="0.25">
      <c r="B564" s="40"/>
      <c r="C564" s="40"/>
      <c r="D564" s="40"/>
      <c r="J564" s="41"/>
      <c r="AA564" s="38"/>
      <c r="AB564" s="38"/>
      <c r="AI564" s="38"/>
    </row>
    <row r="565" spans="2:35" s="39" customFormat="1" x14ac:dyDescent="0.25">
      <c r="B565" s="40"/>
      <c r="C565" s="40"/>
      <c r="D565" s="40"/>
      <c r="J565" s="41"/>
      <c r="AA565" s="38"/>
      <c r="AB565" s="38"/>
      <c r="AI565" s="38"/>
    </row>
    <row r="566" spans="2:35" s="39" customFormat="1" x14ac:dyDescent="0.25">
      <c r="B566" s="40"/>
      <c r="C566" s="40"/>
      <c r="D566" s="40"/>
      <c r="J566" s="41"/>
      <c r="AA566" s="38"/>
      <c r="AB566" s="38"/>
      <c r="AI566" s="38"/>
    </row>
    <row r="567" spans="2:35" s="39" customFormat="1" x14ac:dyDescent="0.25">
      <c r="B567" s="40"/>
      <c r="C567" s="40"/>
      <c r="D567" s="40"/>
      <c r="J567" s="41"/>
      <c r="AA567" s="38"/>
      <c r="AB567" s="38"/>
      <c r="AI567" s="38"/>
    </row>
    <row r="568" spans="2:35" s="39" customFormat="1" x14ac:dyDescent="0.25">
      <c r="B568" s="40"/>
      <c r="C568" s="40"/>
      <c r="D568" s="40"/>
      <c r="J568" s="41"/>
      <c r="AA568" s="38"/>
      <c r="AB568" s="38"/>
      <c r="AI568" s="38"/>
    </row>
    <row r="569" spans="2:35" s="39" customFormat="1" x14ac:dyDescent="0.25">
      <c r="B569" s="40"/>
      <c r="C569" s="40"/>
      <c r="D569" s="40"/>
      <c r="J569" s="41"/>
      <c r="AA569" s="38"/>
      <c r="AB569" s="38"/>
      <c r="AI569" s="38"/>
    </row>
    <row r="570" spans="2:35" s="39" customFormat="1" x14ac:dyDescent="0.25">
      <c r="B570" s="40"/>
      <c r="C570" s="40"/>
      <c r="D570" s="40"/>
      <c r="J570" s="41"/>
      <c r="AA570" s="38"/>
      <c r="AB570" s="38"/>
      <c r="AI570" s="38"/>
    </row>
    <row r="571" spans="2:35" s="39" customFormat="1" x14ac:dyDescent="0.25">
      <c r="B571" s="40"/>
      <c r="C571" s="40"/>
      <c r="D571" s="40"/>
      <c r="J571" s="41"/>
      <c r="AA571" s="38"/>
      <c r="AB571" s="38"/>
      <c r="AI571" s="38"/>
    </row>
    <row r="572" spans="2:35" s="39" customFormat="1" x14ac:dyDescent="0.25">
      <c r="B572" s="40"/>
      <c r="C572" s="40"/>
      <c r="D572" s="40"/>
      <c r="J572" s="41"/>
      <c r="AA572" s="38"/>
      <c r="AB572" s="38"/>
      <c r="AI572" s="38"/>
    </row>
    <row r="573" spans="2:35" s="39" customFormat="1" x14ac:dyDescent="0.25">
      <c r="B573" s="40"/>
      <c r="C573" s="40"/>
      <c r="D573" s="40"/>
      <c r="J573" s="41"/>
      <c r="AA573" s="38"/>
      <c r="AB573" s="38"/>
      <c r="AI573" s="38"/>
    </row>
    <row r="574" spans="2:35" s="39" customFormat="1" x14ac:dyDescent="0.25">
      <c r="B574" s="40"/>
      <c r="C574" s="40"/>
      <c r="D574" s="40"/>
      <c r="J574" s="41"/>
      <c r="AA574" s="38"/>
      <c r="AB574" s="38"/>
      <c r="AI574" s="38"/>
    </row>
    <row r="575" spans="2:35" s="39" customFormat="1" x14ac:dyDescent="0.25">
      <c r="B575" s="40"/>
      <c r="C575" s="40"/>
      <c r="D575" s="40"/>
      <c r="J575" s="41"/>
      <c r="AA575" s="38"/>
      <c r="AB575" s="38"/>
      <c r="AI575" s="38"/>
    </row>
    <row r="576" spans="2:35" s="39" customFormat="1" x14ac:dyDescent="0.25">
      <c r="B576" s="40"/>
      <c r="C576" s="40"/>
      <c r="D576" s="40"/>
      <c r="J576" s="41"/>
      <c r="AA576" s="38"/>
      <c r="AB576" s="38"/>
      <c r="AI576" s="38"/>
    </row>
    <row r="577" spans="2:35" s="39" customFormat="1" x14ac:dyDescent="0.25">
      <c r="B577" s="40"/>
      <c r="C577" s="40"/>
      <c r="D577" s="40"/>
      <c r="J577" s="41"/>
      <c r="AA577" s="38"/>
      <c r="AB577" s="38"/>
      <c r="AI577" s="38"/>
    </row>
    <row r="578" spans="2:35" s="39" customFormat="1" x14ac:dyDescent="0.25">
      <c r="B578" s="40"/>
      <c r="C578" s="40"/>
      <c r="D578" s="40"/>
      <c r="J578" s="41"/>
      <c r="AA578" s="38"/>
      <c r="AB578" s="38"/>
      <c r="AI578" s="38"/>
    </row>
    <row r="579" spans="2:35" s="39" customFormat="1" x14ac:dyDescent="0.25">
      <c r="B579" s="40"/>
      <c r="C579" s="40"/>
      <c r="D579" s="40"/>
      <c r="J579" s="41"/>
      <c r="AA579" s="38"/>
      <c r="AB579" s="38"/>
      <c r="AI579" s="38"/>
    </row>
    <row r="580" spans="2:35" s="39" customFormat="1" x14ac:dyDescent="0.25">
      <c r="B580" s="40"/>
      <c r="C580" s="40"/>
      <c r="D580" s="40"/>
      <c r="J580" s="41"/>
      <c r="AA580" s="38"/>
      <c r="AB580" s="38"/>
      <c r="AI580" s="38"/>
    </row>
    <row r="581" spans="2:35" s="39" customFormat="1" x14ac:dyDescent="0.25">
      <c r="B581" s="40"/>
      <c r="C581" s="40"/>
      <c r="D581" s="40"/>
      <c r="J581" s="41"/>
      <c r="AA581" s="38"/>
      <c r="AB581" s="38"/>
      <c r="AI581" s="38"/>
    </row>
    <row r="582" spans="2:35" s="39" customFormat="1" x14ac:dyDescent="0.25">
      <c r="B582" s="40"/>
      <c r="C582" s="40"/>
      <c r="D582" s="40"/>
      <c r="J582" s="41"/>
      <c r="AA582" s="38"/>
      <c r="AB582" s="38"/>
      <c r="AI582" s="38"/>
    </row>
    <row r="583" spans="2:35" s="39" customFormat="1" x14ac:dyDescent="0.25">
      <c r="B583" s="40"/>
      <c r="C583" s="40"/>
      <c r="D583" s="40"/>
      <c r="J583" s="41"/>
      <c r="AA583" s="38"/>
      <c r="AB583" s="38"/>
      <c r="AI583" s="38"/>
    </row>
    <row r="584" spans="2:35" s="39" customFormat="1" x14ac:dyDescent="0.25">
      <c r="B584" s="40"/>
      <c r="C584" s="40"/>
      <c r="D584" s="40"/>
      <c r="J584" s="41"/>
      <c r="AA584" s="38"/>
      <c r="AB584" s="38"/>
      <c r="AI584" s="38"/>
    </row>
    <row r="585" spans="2:35" s="39" customFormat="1" x14ac:dyDescent="0.25">
      <c r="B585" s="40"/>
      <c r="C585" s="40"/>
      <c r="D585" s="40"/>
      <c r="J585" s="41"/>
      <c r="AA585" s="38"/>
      <c r="AB585" s="38"/>
      <c r="AI585" s="38"/>
    </row>
    <row r="586" spans="2:35" s="39" customFormat="1" x14ac:dyDescent="0.25">
      <c r="B586" s="40"/>
      <c r="C586" s="40"/>
      <c r="D586" s="40"/>
      <c r="J586" s="41"/>
      <c r="AA586" s="38"/>
      <c r="AB586" s="38"/>
      <c r="AI586" s="38"/>
    </row>
    <row r="587" spans="2:35" s="39" customFormat="1" x14ac:dyDescent="0.25">
      <c r="B587" s="40"/>
      <c r="C587" s="40"/>
      <c r="D587" s="40"/>
      <c r="J587" s="41"/>
      <c r="AA587" s="38"/>
      <c r="AB587" s="38"/>
      <c r="AI587" s="38"/>
    </row>
    <row r="588" spans="2:35" s="39" customFormat="1" x14ac:dyDescent="0.25">
      <c r="B588" s="40"/>
      <c r="C588" s="40"/>
      <c r="D588" s="40"/>
      <c r="J588" s="41"/>
      <c r="AA588" s="38"/>
      <c r="AB588" s="38"/>
      <c r="AI588" s="38"/>
    </row>
    <row r="589" spans="2:35" s="39" customFormat="1" x14ac:dyDescent="0.25">
      <c r="B589" s="40"/>
      <c r="C589" s="40"/>
      <c r="D589" s="40"/>
      <c r="J589" s="41"/>
      <c r="AA589" s="38"/>
      <c r="AB589" s="38"/>
      <c r="AI589" s="38"/>
    </row>
    <row r="590" spans="2:35" s="39" customFormat="1" x14ac:dyDescent="0.25">
      <c r="B590" s="40"/>
      <c r="C590" s="40"/>
      <c r="D590" s="40"/>
      <c r="J590" s="41"/>
      <c r="AA590" s="38"/>
      <c r="AB590" s="38"/>
      <c r="AI590" s="38"/>
    </row>
    <row r="591" spans="2:35" s="39" customFormat="1" x14ac:dyDescent="0.25">
      <c r="B591" s="40"/>
      <c r="C591" s="40"/>
      <c r="D591" s="40"/>
      <c r="J591" s="41"/>
      <c r="AA591" s="38"/>
      <c r="AB591" s="38"/>
      <c r="AI591" s="38"/>
    </row>
    <row r="592" spans="2:35" s="39" customFormat="1" x14ac:dyDescent="0.25">
      <c r="B592" s="40"/>
      <c r="C592" s="40"/>
      <c r="D592" s="40"/>
      <c r="J592" s="41"/>
      <c r="AA592" s="38"/>
      <c r="AB592" s="38"/>
      <c r="AI592" s="38"/>
    </row>
    <row r="593" spans="2:35" s="39" customFormat="1" x14ac:dyDescent="0.25">
      <c r="B593" s="40"/>
      <c r="C593" s="40"/>
      <c r="D593" s="40"/>
      <c r="J593" s="41"/>
      <c r="AA593" s="38"/>
      <c r="AB593" s="38"/>
      <c r="AI593" s="38"/>
    </row>
    <row r="594" spans="2:35" s="39" customFormat="1" x14ac:dyDescent="0.25">
      <c r="B594" s="40"/>
      <c r="C594" s="40"/>
      <c r="D594" s="40"/>
      <c r="J594" s="41"/>
      <c r="AA594" s="38"/>
      <c r="AB594" s="38"/>
      <c r="AI594" s="38"/>
    </row>
    <row r="595" spans="2:35" s="39" customFormat="1" x14ac:dyDescent="0.25">
      <c r="B595" s="40"/>
      <c r="C595" s="40"/>
      <c r="D595" s="40"/>
      <c r="J595" s="41"/>
      <c r="AA595" s="38"/>
      <c r="AB595" s="38"/>
      <c r="AI595" s="38"/>
    </row>
    <row r="596" spans="2:35" s="39" customFormat="1" x14ac:dyDescent="0.25">
      <c r="B596" s="40"/>
      <c r="C596" s="40"/>
      <c r="D596" s="40"/>
      <c r="J596" s="41"/>
      <c r="AA596" s="38"/>
      <c r="AB596" s="38"/>
      <c r="AI596" s="38"/>
    </row>
    <row r="597" spans="2:35" s="39" customFormat="1" x14ac:dyDescent="0.25">
      <c r="B597" s="40"/>
      <c r="C597" s="40"/>
      <c r="D597" s="40"/>
      <c r="J597" s="41"/>
      <c r="AA597" s="38"/>
      <c r="AB597" s="38"/>
      <c r="AI597" s="38"/>
    </row>
    <row r="598" spans="2:35" s="39" customFormat="1" x14ac:dyDescent="0.25">
      <c r="B598" s="40"/>
      <c r="C598" s="40"/>
      <c r="D598" s="40"/>
      <c r="J598" s="41"/>
      <c r="AA598" s="38"/>
      <c r="AB598" s="38"/>
      <c r="AI598" s="38"/>
    </row>
    <row r="599" spans="2:35" s="39" customFormat="1" x14ac:dyDescent="0.25">
      <c r="B599" s="40"/>
      <c r="C599" s="40"/>
      <c r="D599" s="40"/>
      <c r="J599" s="41"/>
      <c r="AA599" s="38"/>
      <c r="AB599" s="38"/>
      <c r="AI599" s="38"/>
    </row>
    <row r="600" spans="2:35" s="39" customFormat="1" x14ac:dyDescent="0.25">
      <c r="B600" s="40"/>
      <c r="C600" s="40"/>
      <c r="D600" s="40"/>
      <c r="J600" s="41"/>
      <c r="AA600" s="38"/>
      <c r="AB600" s="38"/>
      <c r="AI600" s="38"/>
    </row>
    <row r="601" spans="2:35" s="39" customFormat="1" x14ac:dyDescent="0.25">
      <c r="B601" s="40"/>
      <c r="C601" s="40"/>
      <c r="D601" s="40"/>
      <c r="J601" s="41"/>
      <c r="AA601" s="38"/>
      <c r="AB601" s="38"/>
      <c r="AI601" s="38"/>
    </row>
    <row r="602" spans="2:35" s="39" customFormat="1" x14ac:dyDescent="0.25">
      <c r="B602" s="40"/>
      <c r="C602" s="40"/>
      <c r="D602" s="40"/>
      <c r="J602" s="41"/>
      <c r="AA602" s="38"/>
      <c r="AB602" s="38"/>
      <c r="AI602" s="38"/>
    </row>
    <row r="603" spans="2:35" s="39" customFormat="1" x14ac:dyDescent="0.25">
      <c r="B603" s="40"/>
      <c r="C603" s="40"/>
      <c r="D603" s="40"/>
      <c r="J603" s="41"/>
      <c r="AA603" s="38"/>
      <c r="AB603" s="38"/>
      <c r="AI603" s="38"/>
    </row>
    <row r="604" spans="2:35" s="39" customFormat="1" x14ac:dyDescent="0.25">
      <c r="B604" s="40"/>
      <c r="C604" s="40"/>
      <c r="D604" s="40"/>
      <c r="J604" s="41"/>
      <c r="AA604" s="38"/>
      <c r="AB604" s="38"/>
      <c r="AI604" s="38"/>
    </row>
    <row r="605" spans="2:35" s="39" customFormat="1" x14ac:dyDescent="0.25">
      <c r="B605" s="40"/>
      <c r="C605" s="40"/>
      <c r="D605" s="40"/>
      <c r="J605" s="41"/>
      <c r="AA605" s="38"/>
      <c r="AB605" s="38"/>
      <c r="AI605" s="38"/>
    </row>
    <row r="606" spans="2:35" s="39" customFormat="1" x14ac:dyDescent="0.25">
      <c r="B606" s="40"/>
      <c r="C606" s="40"/>
      <c r="D606" s="40"/>
      <c r="J606" s="41"/>
      <c r="AA606" s="38"/>
      <c r="AB606" s="38"/>
      <c r="AI606" s="38"/>
    </row>
    <row r="607" spans="2:35" s="39" customFormat="1" x14ac:dyDescent="0.25">
      <c r="B607" s="40"/>
      <c r="C607" s="40"/>
      <c r="D607" s="40"/>
      <c r="J607" s="41"/>
      <c r="AA607" s="38"/>
      <c r="AB607" s="38"/>
      <c r="AI607" s="38"/>
    </row>
    <row r="608" spans="2:35" s="39" customFormat="1" x14ac:dyDescent="0.25">
      <c r="B608" s="40"/>
      <c r="C608" s="40"/>
      <c r="D608" s="40"/>
      <c r="J608" s="41"/>
      <c r="AA608" s="38"/>
      <c r="AB608" s="38"/>
      <c r="AI608" s="38"/>
    </row>
    <row r="609" spans="2:35" s="39" customFormat="1" x14ac:dyDescent="0.25">
      <c r="B609" s="40"/>
      <c r="C609" s="40"/>
      <c r="D609" s="40"/>
      <c r="J609" s="41"/>
      <c r="AA609" s="38"/>
      <c r="AB609" s="38"/>
      <c r="AI609" s="38"/>
    </row>
    <row r="610" spans="2:35" s="39" customFormat="1" x14ac:dyDescent="0.25">
      <c r="B610" s="40"/>
      <c r="C610" s="40"/>
      <c r="D610" s="40"/>
      <c r="J610" s="41"/>
      <c r="AA610" s="38"/>
      <c r="AB610" s="38"/>
      <c r="AI610" s="38"/>
    </row>
    <row r="611" spans="2:35" s="39" customFormat="1" x14ac:dyDescent="0.25">
      <c r="B611" s="40"/>
      <c r="C611" s="40"/>
      <c r="D611" s="40"/>
      <c r="J611" s="41"/>
      <c r="AA611" s="38"/>
      <c r="AB611" s="38"/>
      <c r="AI611" s="38"/>
    </row>
    <row r="612" spans="2:35" s="39" customFormat="1" x14ac:dyDescent="0.25">
      <c r="B612" s="40"/>
      <c r="C612" s="40"/>
      <c r="D612" s="40"/>
      <c r="J612" s="41"/>
      <c r="AA612" s="38"/>
      <c r="AB612" s="38"/>
      <c r="AI612" s="38"/>
    </row>
    <row r="613" spans="2:35" s="39" customFormat="1" x14ac:dyDescent="0.25">
      <c r="B613" s="40"/>
      <c r="C613" s="40"/>
      <c r="D613" s="40"/>
      <c r="J613" s="41"/>
      <c r="AA613" s="38"/>
      <c r="AB613" s="38"/>
      <c r="AI613" s="38"/>
    </row>
    <row r="614" spans="2:35" s="39" customFormat="1" x14ac:dyDescent="0.25">
      <c r="B614" s="40"/>
      <c r="C614" s="40"/>
      <c r="D614" s="40"/>
      <c r="J614" s="41"/>
      <c r="AA614" s="38"/>
      <c r="AB614" s="38"/>
      <c r="AI614" s="38"/>
    </row>
    <row r="615" spans="2:35" s="39" customFormat="1" x14ac:dyDescent="0.25">
      <c r="B615" s="40"/>
      <c r="C615" s="40"/>
      <c r="D615" s="40"/>
      <c r="J615" s="41"/>
      <c r="AA615" s="38"/>
      <c r="AB615" s="38"/>
      <c r="AI615" s="38"/>
    </row>
    <row r="616" spans="2:35" s="39" customFormat="1" x14ac:dyDescent="0.25">
      <c r="B616" s="40"/>
      <c r="C616" s="40"/>
      <c r="D616" s="40"/>
      <c r="J616" s="41"/>
      <c r="AA616" s="38"/>
      <c r="AB616" s="38"/>
      <c r="AI616" s="38"/>
    </row>
    <row r="617" spans="2:35" s="39" customFormat="1" x14ac:dyDescent="0.25">
      <c r="B617" s="40"/>
      <c r="C617" s="40"/>
      <c r="D617" s="40"/>
      <c r="J617" s="41"/>
      <c r="AA617" s="38"/>
      <c r="AB617" s="38"/>
      <c r="AI617" s="38"/>
    </row>
    <row r="618" spans="2:35" s="39" customFormat="1" x14ac:dyDescent="0.25">
      <c r="B618" s="40"/>
      <c r="C618" s="40"/>
      <c r="D618" s="40"/>
      <c r="J618" s="41"/>
      <c r="AA618" s="38"/>
      <c r="AB618" s="38"/>
      <c r="AI618" s="38"/>
    </row>
    <row r="619" spans="2:35" s="39" customFormat="1" x14ac:dyDescent="0.25">
      <c r="B619" s="40"/>
      <c r="C619" s="40"/>
      <c r="D619" s="40"/>
      <c r="J619" s="41"/>
      <c r="AA619" s="38"/>
      <c r="AB619" s="38"/>
      <c r="AI619" s="38"/>
    </row>
    <row r="620" spans="2:35" s="39" customFormat="1" x14ac:dyDescent="0.25">
      <c r="B620" s="40"/>
      <c r="C620" s="40"/>
      <c r="D620" s="40"/>
      <c r="J620" s="41"/>
      <c r="AA620" s="38"/>
      <c r="AB620" s="38"/>
      <c r="AI620" s="38"/>
    </row>
    <row r="621" spans="2:35" s="39" customFormat="1" x14ac:dyDescent="0.25">
      <c r="B621" s="40"/>
      <c r="C621" s="40"/>
      <c r="D621" s="40"/>
      <c r="J621" s="41"/>
      <c r="AA621" s="38"/>
      <c r="AB621" s="38"/>
      <c r="AI621" s="38"/>
    </row>
    <row r="622" spans="2:35" s="39" customFormat="1" x14ac:dyDescent="0.25">
      <c r="B622" s="40"/>
      <c r="C622" s="40"/>
      <c r="D622" s="40"/>
      <c r="J622" s="41"/>
      <c r="AA622" s="38"/>
      <c r="AB622" s="38"/>
      <c r="AI622" s="38"/>
    </row>
    <row r="623" spans="2:35" s="39" customFormat="1" x14ac:dyDescent="0.25">
      <c r="B623" s="40"/>
      <c r="C623" s="40"/>
      <c r="D623" s="40"/>
      <c r="J623" s="41"/>
      <c r="AA623" s="38"/>
      <c r="AB623" s="38"/>
      <c r="AI623" s="38"/>
    </row>
    <row r="624" spans="2:35" s="39" customFormat="1" x14ac:dyDescent="0.25">
      <c r="B624" s="40"/>
      <c r="C624" s="40"/>
      <c r="D624" s="40"/>
      <c r="J624" s="41"/>
      <c r="AA624" s="38"/>
      <c r="AB624" s="38"/>
      <c r="AI624" s="38"/>
    </row>
    <row r="625" spans="2:35" s="39" customFormat="1" x14ac:dyDescent="0.25">
      <c r="B625" s="40"/>
      <c r="C625" s="40"/>
      <c r="D625" s="40"/>
      <c r="J625" s="41"/>
      <c r="AA625" s="38"/>
      <c r="AB625" s="38"/>
      <c r="AI625" s="38"/>
    </row>
    <row r="626" spans="2:35" s="39" customFormat="1" x14ac:dyDescent="0.25">
      <c r="B626" s="40"/>
      <c r="C626" s="40"/>
      <c r="D626" s="40"/>
      <c r="J626" s="41"/>
      <c r="AA626" s="38"/>
      <c r="AB626" s="38"/>
      <c r="AI626" s="38"/>
    </row>
    <row r="627" spans="2:35" s="39" customFormat="1" x14ac:dyDescent="0.25">
      <c r="B627" s="40"/>
      <c r="C627" s="40"/>
      <c r="D627" s="40"/>
      <c r="J627" s="41"/>
      <c r="AA627" s="38"/>
      <c r="AB627" s="38"/>
      <c r="AI627" s="38"/>
    </row>
    <row r="628" spans="2:35" s="39" customFormat="1" x14ac:dyDescent="0.25">
      <c r="B628" s="40"/>
      <c r="C628" s="40"/>
      <c r="D628" s="40"/>
      <c r="J628" s="41"/>
      <c r="AA628" s="38"/>
      <c r="AB628" s="38"/>
      <c r="AI628" s="38"/>
    </row>
    <row r="629" spans="2:35" s="39" customFormat="1" x14ac:dyDescent="0.25">
      <c r="B629" s="40"/>
      <c r="C629" s="40"/>
      <c r="D629" s="40"/>
      <c r="J629" s="41"/>
      <c r="AA629" s="38"/>
      <c r="AB629" s="38"/>
      <c r="AI629" s="38"/>
    </row>
    <row r="630" spans="2:35" s="39" customFormat="1" x14ac:dyDescent="0.25">
      <c r="B630" s="40"/>
      <c r="C630" s="40"/>
      <c r="D630" s="40"/>
      <c r="J630" s="41"/>
      <c r="AA630" s="38"/>
      <c r="AB630" s="38"/>
      <c r="AI630" s="38"/>
    </row>
    <row r="631" spans="2:35" s="39" customFormat="1" x14ac:dyDescent="0.25">
      <c r="B631" s="40"/>
      <c r="C631" s="40"/>
      <c r="D631" s="40"/>
      <c r="J631" s="41"/>
      <c r="AA631" s="38"/>
      <c r="AB631" s="38"/>
      <c r="AI631" s="38"/>
    </row>
    <row r="632" spans="2:35" s="39" customFormat="1" x14ac:dyDescent="0.25">
      <c r="B632" s="40"/>
      <c r="C632" s="40"/>
      <c r="D632" s="40"/>
      <c r="J632" s="41"/>
      <c r="AA632" s="38"/>
      <c r="AB632" s="38"/>
      <c r="AI632" s="38"/>
    </row>
    <row r="633" spans="2:35" s="39" customFormat="1" x14ac:dyDescent="0.25">
      <c r="B633" s="40"/>
      <c r="C633" s="40"/>
      <c r="D633" s="40"/>
      <c r="J633" s="41"/>
      <c r="AA633" s="38"/>
      <c r="AB633" s="38"/>
      <c r="AI633" s="38"/>
    </row>
    <row r="634" spans="2:35" s="39" customFormat="1" x14ac:dyDescent="0.25">
      <c r="B634" s="40"/>
      <c r="C634" s="40"/>
      <c r="D634" s="40"/>
      <c r="J634" s="41"/>
      <c r="AA634" s="38"/>
      <c r="AB634" s="38"/>
      <c r="AI634" s="38"/>
    </row>
    <row r="635" spans="2:35" s="39" customFormat="1" x14ac:dyDescent="0.25">
      <c r="B635" s="40"/>
      <c r="C635" s="40"/>
      <c r="D635" s="40"/>
      <c r="J635" s="41"/>
      <c r="AA635" s="38"/>
      <c r="AB635" s="38"/>
      <c r="AI635" s="38"/>
    </row>
    <row r="636" spans="2:35" s="39" customFormat="1" x14ac:dyDescent="0.25">
      <c r="B636" s="40"/>
      <c r="C636" s="40"/>
      <c r="D636" s="40"/>
      <c r="J636" s="41"/>
      <c r="AA636" s="38"/>
      <c r="AB636" s="38"/>
      <c r="AI636" s="38"/>
    </row>
    <row r="637" spans="2:35" s="39" customFormat="1" x14ac:dyDescent="0.25">
      <c r="B637" s="40"/>
      <c r="C637" s="40"/>
      <c r="D637" s="40"/>
      <c r="J637" s="41"/>
      <c r="AA637" s="38"/>
      <c r="AB637" s="38"/>
      <c r="AI637" s="38"/>
    </row>
    <row r="638" spans="2:35" s="39" customFormat="1" x14ac:dyDescent="0.25">
      <c r="B638" s="40"/>
      <c r="C638" s="40"/>
      <c r="D638" s="40"/>
      <c r="J638" s="41"/>
      <c r="AA638" s="38"/>
      <c r="AB638" s="38"/>
      <c r="AI638" s="38"/>
    </row>
    <row r="639" spans="2:35" s="39" customFormat="1" x14ac:dyDescent="0.25">
      <c r="B639" s="40"/>
      <c r="C639" s="40"/>
      <c r="D639" s="40"/>
      <c r="J639" s="41"/>
      <c r="AA639" s="38"/>
      <c r="AB639" s="38"/>
      <c r="AI639" s="38"/>
    </row>
    <row r="640" spans="2:35" s="39" customFormat="1" x14ac:dyDescent="0.25">
      <c r="B640" s="40"/>
      <c r="C640" s="40"/>
      <c r="D640" s="40"/>
      <c r="J640" s="41"/>
      <c r="AA640" s="38"/>
      <c r="AB640" s="38"/>
      <c r="AI640" s="38"/>
    </row>
    <row r="641" spans="2:35" s="39" customFormat="1" x14ac:dyDescent="0.25">
      <c r="B641" s="40"/>
      <c r="C641" s="40"/>
      <c r="D641" s="40"/>
      <c r="J641" s="41"/>
      <c r="AA641" s="38"/>
      <c r="AB641" s="38"/>
      <c r="AI641" s="38"/>
    </row>
    <row r="642" spans="2:35" s="39" customFormat="1" x14ac:dyDescent="0.25">
      <c r="B642" s="40"/>
      <c r="C642" s="40"/>
      <c r="D642" s="40"/>
      <c r="J642" s="41"/>
      <c r="AA642" s="38"/>
      <c r="AB642" s="38"/>
      <c r="AI642" s="38"/>
    </row>
    <row r="643" spans="2:35" s="39" customFormat="1" x14ac:dyDescent="0.25">
      <c r="B643" s="40"/>
      <c r="C643" s="40"/>
      <c r="D643" s="40"/>
      <c r="J643" s="41"/>
      <c r="AA643" s="38"/>
      <c r="AB643" s="38"/>
      <c r="AI643" s="38"/>
    </row>
    <row r="644" spans="2:35" s="39" customFormat="1" x14ac:dyDescent="0.25">
      <c r="B644" s="40"/>
      <c r="C644" s="40"/>
      <c r="D644" s="40"/>
      <c r="J644" s="41"/>
      <c r="AA644" s="38"/>
      <c r="AB644" s="38"/>
      <c r="AI644" s="38"/>
    </row>
    <row r="645" spans="2:35" s="39" customFormat="1" x14ac:dyDescent="0.25">
      <c r="B645" s="40"/>
      <c r="C645" s="40"/>
      <c r="D645" s="40"/>
      <c r="J645" s="41"/>
      <c r="AA645" s="38"/>
      <c r="AB645" s="38"/>
      <c r="AI645" s="38"/>
    </row>
    <row r="646" spans="2:35" s="39" customFormat="1" x14ac:dyDescent="0.25">
      <c r="B646" s="40"/>
      <c r="C646" s="40"/>
      <c r="D646" s="40"/>
      <c r="J646" s="41"/>
      <c r="AA646" s="38"/>
      <c r="AB646" s="38"/>
      <c r="AI646" s="38"/>
    </row>
    <row r="647" spans="2:35" s="39" customFormat="1" x14ac:dyDescent="0.25">
      <c r="B647" s="40"/>
      <c r="C647" s="40"/>
      <c r="D647" s="40"/>
      <c r="J647" s="41"/>
      <c r="AA647" s="38"/>
      <c r="AB647" s="38"/>
      <c r="AI647" s="38"/>
    </row>
    <row r="648" spans="2:35" s="39" customFormat="1" x14ac:dyDescent="0.25">
      <c r="B648" s="40"/>
      <c r="C648" s="40"/>
      <c r="D648" s="40"/>
      <c r="J648" s="41"/>
      <c r="AA648" s="38"/>
      <c r="AB648" s="38"/>
      <c r="AI648" s="38"/>
    </row>
    <row r="649" spans="2:35" s="39" customFormat="1" x14ac:dyDescent="0.25">
      <c r="B649" s="40"/>
      <c r="C649" s="40"/>
      <c r="D649" s="40"/>
      <c r="J649" s="41"/>
      <c r="AA649" s="38"/>
      <c r="AB649" s="38"/>
      <c r="AI649" s="38"/>
    </row>
    <row r="650" spans="2:35" s="39" customFormat="1" x14ac:dyDescent="0.25">
      <c r="B650" s="40"/>
      <c r="C650" s="40"/>
      <c r="D650" s="40"/>
      <c r="J650" s="41"/>
      <c r="AA650" s="38"/>
      <c r="AB650" s="38"/>
      <c r="AI650" s="38"/>
    </row>
    <row r="651" spans="2:35" s="39" customFormat="1" x14ac:dyDescent="0.25">
      <c r="B651" s="40"/>
      <c r="C651" s="40"/>
      <c r="D651" s="40"/>
      <c r="J651" s="41"/>
      <c r="AA651" s="38"/>
      <c r="AB651" s="38"/>
      <c r="AI651" s="38"/>
    </row>
    <row r="652" spans="2:35" s="39" customFormat="1" x14ac:dyDescent="0.25">
      <c r="B652" s="40"/>
      <c r="C652" s="40"/>
      <c r="D652" s="40"/>
      <c r="J652" s="41"/>
      <c r="AA652" s="38"/>
      <c r="AB652" s="38"/>
      <c r="AI652" s="38"/>
    </row>
    <row r="653" spans="2:35" s="39" customFormat="1" x14ac:dyDescent="0.25">
      <c r="B653" s="40"/>
      <c r="C653" s="40"/>
      <c r="D653" s="40"/>
      <c r="J653" s="41"/>
      <c r="AA653" s="38"/>
      <c r="AB653" s="38"/>
      <c r="AI653" s="38"/>
    </row>
    <row r="654" spans="2:35" s="39" customFormat="1" x14ac:dyDescent="0.25">
      <c r="B654" s="40"/>
      <c r="C654" s="40"/>
      <c r="D654" s="40"/>
      <c r="J654" s="41"/>
      <c r="AA654" s="38"/>
      <c r="AB654" s="38"/>
      <c r="AI654" s="38"/>
    </row>
    <row r="655" spans="2:35" s="39" customFormat="1" x14ac:dyDescent="0.25">
      <c r="B655" s="40"/>
      <c r="C655" s="40"/>
      <c r="D655" s="40"/>
      <c r="J655" s="41"/>
      <c r="AA655" s="38"/>
      <c r="AB655" s="38"/>
      <c r="AI655" s="38"/>
    </row>
    <row r="656" spans="2:35" s="39" customFormat="1" x14ac:dyDescent="0.25">
      <c r="B656" s="40"/>
      <c r="C656" s="40"/>
      <c r="D656" s="40"/>
      <c r="J656" s="41"/>
      <c r="AA656" s="38"/>
      <c r="AB656" s="38"/>
      <c r="AI656" s="38"/>
    </row>
    <row r="657" spans="2:35" s="39" customFormat="1" x14ac:dyDescent="0.25">
      <c r="B657" s="40"/>
      <c r="C657" s="40"/>
      <c r="D657" s="40"/>
      <c r="J657" s="41"/>
      <c r="AA657" s="38"/>
      <c r="AB657" s="38"/>
      <c r="AI657" s="38"/>
    </row>
    <row r="658" spans="2:35" s="39" customFormat="1" x14ac:dyDescent="0.25">
      <c r="B658" s="40"/>
      <c r="C658" s="40"/>
      <c r="D658" s="40"/>
      <c r="J658" s="41"/>
      <c r="AA658" s="38"/>
      <c r="AB658" s="38"/>
      <c r="AI658" s="38"/>
    </row>
    <row r="659" spans="2:35" s="39" customFormat="1" x14ac:dyDescent="0.25">
      <c r="B659" s="40"/>
      <c r="C659" s="40"/>
      <c r="D659" s="40"/>
      <c r="J659" s="41"/>
      <c r="AA659" s="38"/>
      <c r="AB659" s="38"/>
      <c r="AI659" s="38"/>
    </row>
    <row r="660" spans="2:35" s="39" customFormat="1" x14ac:dyDescent="0.25">
      <c r="B660" s="40"/>
      <c r="C660" s="40"/>
      <c r="D660" s="40"/>
      <c r="J660" s="41"/>
      <c r="AA660" s="38"/>
      <c r="AB660" s="38"/>
      <c r="AI660" s="38"/>
    </row>
    <row r="661" spans="2:35" s="39" customFormat="1" x14ac:dyDescent="0.25">
      <c r="B661" s="40"/>
      <c r="C661" s="40"/>
      <c r="D661" s="40"/>
      <c r="J661" s="41"/>
      <c r="AA661" s="38"/>
      <c r="AB661" s="38"/>
      <c r="AI661" s="38"/>
    </row>
    <row r="662" spans="2:35" s="39" customFormat="1" x14ac:dyDescent="0.25">
      <c r="B662" s="40"/>
      <c r="C662" s="40"/>
      <c r="D662" s="40"/>
      <c r="J662" s="41"/>
      <c r="AA662" s="38"/>
      <c r="AB662" s="38"/>
      <c r="AI662" s="38"/>
    </row>
    <row r="663" spans="2:35" s="39" customFormat="1" x14ac:dyDescent="0.25">
      <c r="B663" s="40"/>
      <c r="C663" s="40"/>
      <c r="D663" s="40"/>
      <c r="J663" s="41"/>
      <c r="AA663" s="38"/>
      <c r="AB663" s="38"/>
      <c r="AI663" s="38"/>
    </row>
    <row r="664" spans="2:35" s="39" customFormat="1" x14ac:dyDescent="0.25">
      <c r="B664" s="40"/>
      <c r="C664" s="40"/>
      <c r="D664" s="40"/>
      <c r="J664" s="41"/>
      <c r="AA664" s="38"/>
      <c r="AB664" s="38"/>
      <c r="AI664" s="38"/>
    </row>
    <row r="665" spans="2:35" s="39" customFormat="1" x14ac:dyDescent="0.25">
      <c r="B665" s="40"/>
      <c r="C665" s="40"/>
      <c r="D665" s="40"/>
      <c r="J665" s="41"/>
      <c r="AA665" s="38"/>
      <c r="AB665" s="38"/>
      <c r="AI665" s="38"/>
    </row>
    <row r="666" spans="2:35" s="39" customFormat="1" x14ac:dyDescent="0.25">
      <c r="B666" s="40"/>
      <c r="C666" s="40"/>
      <c r="D666" s="40"/>
      <c r="J666" s="41"/>
      <c r="AA666" s="38"/>
      <c r="AB666" s="38"/>
      <c r="AI666" s="38"/>
    </row>
    <row r="667" spans="2:35" s="39" customFormat="1" x14ac:dyDescent="0.25">
      <c r="B667" s="40"/>
      <c r="C667" s="40"/>
      <c r="D667" s="40"/>
      <c r="J667" s="41"/>
      <c r="AA667" s="38"/>
      <c r="AB667" s="38"/>
      <c r="AI667" s="38"/>
    </row>
    <row r="668" spans="2:35" s="39" customFormat="1" x14ac:dyDescent="0.25">
      <c r="B668" s="40"/>
      <c r="C668" s="40"/>
      <c r="D668" s="40"/>
      <c r="J668" s="41"/>
      <c r="AA668" s="38"/>
      <c r="AB668" s="38"/>
      <c r="AI668" s="38"/>
    </row>
    <row r="669" spans="2:35" s="39" customFormat="1" x14ac:dyDescent="0.25">
      <c r="B669" s="40"/>
      <c r="C669" s="40"/>
      <c r="D669" s="40"/>
      <c r="J669" s="41"/>
      <c r="AA669" s="38"/>
      <c r="AB669" s="38"/>
      <c r="AI669" s="38"/>
    </row>
    <row r="670" spans="2:35" s="39" customFormat="1" x14ac:dyDescent="0.25">
      <c r="B670" s="40"/>
      <c r="C670" s="40"/>
      <c r="D670" s="40"/>
      <c r="J670" s="41"/>
      <c r="AA670" s="38"/>
      <c r="AB670" s="38"/>
      <c r="AI670" s="38"/>
    </row>
    <row r="671" spans="2:35" s="39" customFormat="1" x14ac:dyDescent="0.25">
      <c r="B671" s="40"/>
      <c r="C671" s="40"/>
      <c r="D671" s="40"/>
      <c r="J671" s="41"/>
      <c r="AA671" s="38"/>
      <c r="AB671" s="38"/>
      <c r="AI671" s="38"/>
    </row>
    <row r="672" spans="2:35" s="39" customFormat="1" x14ac:dyDescent="0.25">
      <c r="B672" s="40"/>
      <c r="C672" s="40"/>
      <c r="D672" s="40"/>
      <c r="J672" s="41"/>
      <c r="AA672" s="38"/>
      <c r="AB672" s="38"/>
      <c r="AI672" s="38"/>
    </row>
    <row r="673" spans="2:35" s="39" customFormat="1" x14ac:dyDescent="0.25">
      <c r="B673" s="40"/>
      <c r="C673" s="40"/>
      <c r="D673" s="40"/>
      <c r="J673" s="41"/>
      <c r="AA673" s="38"/>
      <c r="AB673" s="38"/>
      <c r="AI673" s="38"/>
    </row>
    <row r="674" spans="2:35" s="39" customFormat="1" x14ac:dyDescent="0.25">
      <c r="B674" s="40"/>
      <c r="C674" s="40"/>
      <c r="D674" s="40"/>
      <c r="J674" s="41"/>
      <c r="AA674" s="38"/>
      <c r="AB674" s="38"/>
      <c r="AI674" s="38"/>
    </row>
    <row r="675" spans="2:35" s="39" customFormat="1" x14ac:dyDescent="0.25">
      <c r="B675" s="40"/>
      <c r="C675" s="40"/>
      <c r="D675" s="40"/>
      <c r="J675" s="41"/>
      <c r="AA675" s="38"/>
      <c r="AB675" s="38"/>
      <c r="AI675" s="38"/>
    </row>
    <row r="676" spans="2:35" s="39" customFormat="1" x14ac:dyDescent="0.25">
      <c r="B676" s="40"/>
      <c r="C676" s="40"/>
      <c r="D676" s="40"/>
      <c r="J676" s="41"/>
      <c r="AA676" s="38"/>
      <c r="AB676" s="38"/>
      <c r="AI676" s="38"/>
    </row>
    <row r="677" spans="2:35" s="39" customFormat="1" x14ac:dyDescent="0.25">
      <c r="B677" s="40"/>
      <c r="C677" s="40"/>
      <c r="D677" s="40"/>
      <c r="J677" s="41"/>
      <c r="AA677" s="38"/>
      <c r="AB677" s="38"/>
      <c r="AI677" s="38"/>
    </row>
    <row r="678" spans="2:35" s="39" customFormat="1" x14ac:dyDescent="0.25">
      <c r="B678" s="40"/>
      <c r="C678" s="40"/>
      <c r="D678" s="40"/>
      <c r="J678" s="41"/>
      <c r="AA678" s="38"/>
      <c r="AB678" s="38"/>
      <c r="AI678" s="38"/>
    </row>
    <row r="679" spans="2:35" s="39" customFormat="1" x14ac:dyDescent="0.25">
      <c r="B679" s="40"/>
      <c r="C679" s="40"/>
      <c r="D679" s="40"/>
      <c r="J679" s="41"/>
      <c r="AA679" s="38"/>
      <c r="AB679" s="38"/>
      <c r="AI679" s="38"/>
    </row>
    <row r="680" spans="2:35" s="39" customFormat="1" x14ac:dyDescent="0.25">
      <c r="B680" s="40"/>
      <c r="C680" s="40"/>
      <c r="D680" s="40"/>
      <c r="J680" s="41"/>
      <c r="AA680" s="38"/>
      <c r="AB680" s="38"/>
      <c r="AI680" s="38"/>
    </row>
    <row r="681" spans="2:35" s="39" customFormat="1" x14ac:dyDescent="0.25">
      <c r="B681" s="40"/>
      <c r="C681" s="40"/>
      <c r="D681" s="40"/>
      <c r="J681" s="41"/>
      <c r="AA681" s="38"/>
      <c r="AB681" s="38"/>
      <c r="AI681" s="38"/>
    </row>
    <row r="682" spans="2:35" s="39" customFormat="1" x14ac:dyDescent="0.25">
      <c r="B682" s="40"/>
      <c r="C682" s="40"/>
      <c r="D682" s="40"/>
      <c r="J682" s="41"/>
      <c r="AA682" s="38"/>
      <c r="AB682" s="38"/>
      <c r="AI682" s="38"/>
    </row>
    <row r="683" spans="2:35" s="39" customFormat="1" x14ac:dyDescent="0.25">
      <c r="B683" s="40"/>
      <c r="C683" s="40"/>
      <c r="D683" s="40"/>
      <c r="J683" s="41"/>
      <c r="AA683" s="38"/>
      <c r="AB683" s="38"/>
      <c r="AI683" s="38"/>
    </row>
    <row r="684" spans="2:35" s="39" customFormat="1" x14ac:dyDescent="0.25">
      <c r="B684" s="40"/>
      <c r="C684" s="40"/>
      <c r="D684" s="40"/>
      <c r="J684" s="41"/>
      <c r="AA684" s="38"/>
      <c r="AB684" s="38"/>
      <c r="AI684" s="38"/>
    </row>
    <row r="685" spans="2:35" s="39" customFormat="1" x14ac:dyDescent="0.25">
      <c r="B685" s="40"/>
      <c r="C685" s="40"/>
      <c r="D685" s="40"/>
      <c r="J685" s="41"/>
      <c r="AA685" s="38"/>
      <c r="AB685" s="38"/>
      <c r="AI685" s="38"/>
    </row>
    <row r="686" spans="2:35" s="39" customFormat="1" x14ac:dyDescent="0.25">
      <c r="B686" s="40"/>
      <c r="C686" s="40"/>
      <c r="D686" s="40"/>
      <c r="J686" s="41"/>
      <c r="AA686" s="38"/>
      <c r="AB686" s="38"/>
      <c r="AI686" s="38"/>
    </row>
    <row r="687" spans="2:35" s="39" customFormat="1" x14ac:dyDescent="0.25">
      <c r="B687" s="40"/>
      <c r="C687" s="40"/>
      <c r="D687" s="40"/>
      <c r="J687" s="41"/>
      <c r="AA687" s="38"/>
      <c r="AB687" s="38"/>
      <c r="AI687" s="38"/>
    </row>
    <row r="688" spans="2:35" s="39" customFormat="1" x14ac:dyDescent="0.25">
      <c r="B688" s="40"/>
      <c r="C688" s="40"/>
      <c r="D688" s="40"/>
      <c r="J688" s="41"/>
      <c r="AA688" s="38"/>
      <c r="AB688" s="38"/>
      <c r="AI688" s="38"/>
    </row>
    <row r="689" spans="2:35" s="39" customFormat="1" x14ac:dyDescent="0.25">
      <c r="B689" s="40"/>
      <c r="C689" s="40"/>
      <c r="D689" s="40"/>
      <c r="J689" s="41"/>
      <c r="AA689" s="38"/>
      <c r="AB689" s="38"/>
      <c r="AI689" s="38"/>
    </row>
    <row r="690" spans="2:35" s="39" customFormat="1" x14ac:dyDescent="0.25">
      <c r="B690" s="40"/>
      <c r="C690" s="40"/>
      <c r="D690" s="40"/>
      <c r="J690" s="41"/>
      <c r="AA690" s="38"/>
      <c r="AB690" s="38"/>
      <c r="AI690" s="38"/>
    </row>
    <row r="691" spans="2:35" s="39" customFormat="1" x14ac:dyDescent="0.25">
      <c r="B691" s="40"/>
      <c r="C691" s="40"/>
      <c r="D691" s="40"/>
      <c r="J691" s="41"/>
      <c r="AA691" s="38"/>
      <c r="AB691" s="38"/>
      <c r="AI691" s="38"/>
    </row>
    <row r="692" spans="2:35" s="39" customFormat="1" x14ac:dyDescent="0.25">
      <c r="B692" s="40"/>
      <c r="C692" s="40"/>
      <c r="D692" s="40"/>
      <c r="J692" s="41"/>
      <c r="AA692" s="38"/>
      <c r="AB692" s="38"/>
      <c r="AI692" s="38"/>
    </row>
    <row r="693" spans="2:35" s="39" customFormat="1" x14ac:dyDescent="0.25">
      <c r="B693" s="40"/>
      <c r="C693" s="40"/>
      <c r="D693" s="40"/>
      <c r="J693" s="41"/>
      <c r="AA693" s="38"/>
      <c r="AB693" s="38"/>
      <c r="AI693" s="38"/>
    </row>
    <row r="694" spans="2:35" s="39" customFormat="1" x14ac:dyDescent="0.25">
      <c r="B694" s="40"/>
      <c r="C694" s="40"/>
      <c r="D694" s="40"/>
      <c r="J694" s="41"/>
      <c r="AA694" s="38"/>
      <c r="AB694" s="38"/>
      <c r="AI694" s="38"/>
    </row>
    <row r="695" spans="2:35" s="39" customFormat="1" x14ac:dyDescent="0.25">
      <c r="B695" s="40"/>
      <c r="C695" s="40"/>
      <c r="D695" s="40"/>
      <c r="J695" s="41"/>
      <c r="AA695" s="38"/>
      <c r="AB695" s="38"/>
      <c r="AI695" s="38"/>
    </row>
    <row r="696" spans="2:35" s="39" customFormat="1" x14ac:dyDescent="0.25">
      <c r="B696" s="40"/>
      <c r="C696" s="40"/>
      <c r="D696" s="40"/>
      <c r="J696" s="41"/>
      <c r="AA696" s="38"/>
      <c r="AB696" s="38"/>
      <c r="AI696" s="38"/>
    </row>
    <row r="697" spans="2:35" s="39" customFormat="1" x14ac:dyDescent="0.25">
      <c r="B697" s="40"/>
      <c r="C697" s="40"/>
      <c r="D697" s="40"/>
      <c r="J697" s="41"/>
      <c r="AA697" s="38"/>
      <c r="AB697" s="38"/>
      <c r="AI697" s="38"/>
    </row>
    <row r="698" spans="2:35" s="39" customFormat="1" x14ac:dyDescent="0.25">
      <c r="B698" s="40"/>
      <c r="C698" s="40"/>
      <c r="D698" s="40"/>
      <c r="J698" s="41"/>
      <c r="AA698" s="38"/>
      <c r="AB698" s="38"/>
      <c r="AI698" s="38"/>
    </row>
    <row r="699" spans="2:35" s="39" customFormat="1" x14ac:dyDescent="0.25">
      <c r="B699" s="40"/>
      <c r="C699" s="40"/>
      <c r="D699" s="40"/>
      <c r="J699" s="41"/>
      <c r="AA699" s="38"/>
      <c r="AB699" s="38"/>
      <c r="AI699" s="38"/>
    </row>
    <row r="700" spans="2:35" s="39" customFormat="1" x14ac:dyDescent="0.25">
      <c r="B700" s="40"/>
      <c r="C700" s="40"/>
      <c r="D700" s="40"/>
      <c r="J700" s="41"/>
      <c r="AA700" s="38"/>
      <c r="AB700" s="38"/>
      <c r="AI700" s="38"/>
    </row>
    <row r="701" spans="2:35" s="39" customFormat="1" x14ac:dyDescent="0.25">
      <c r="B701" s="40"/>
      <c r="C701" s="40"/>
      <c r="D701" s="40"/>
      <c r="J701" s="41"/>
      <c r="AA701" s="38"/>
      <c r="AB701" s="38"/>
      <c r="AI701" s="38"/>
    </row>
    <row r="702" spans="2:35" s="39" customFormat="1" x14ac:dyDescent="0.25">
      <c r="B702" s="40"/>
      <c r="C702" s="40"/>
      <c r="D702" s="40"/>
      <c r="J702" s="41"/>
      <c r="AA702" s="38"/>
      <c r="AB702" s="38"/>
      <c r="AI702" s="38"/>
    </row>
    <row r="703" spans="2:35" s="39" customFormat="1" x14ac:dyDescent="0.25">
      <c r="B703" s="40"/>
      <c r="C703" s="40"/>
      <c r="D703" s="40"/>
      <c r="J703" s="41"/>
      <c r="AA703" s="38"/>
      <c r="AB703" s="38"/>
      <c r="AI703" s="38"/>
    </row>
    <row r="704" spans="2:35" s="39" customFormat="1" x14ac:dyDescent="0.25">
      <c r="B704" s="40"/>
      <c r="C704" s="40"/>
      <c r="D704" s="40"/>
      <c r="J704" s="41"/>
      <c r="AA704" s="38"/>
      <c r="AB704" s="38"/>
      <c r="AI704" s="38"/>
    </row>
    <row r="705" spans="2:35" s="39" customFormat="1" x14ac:dyDescent="0.25">
      <c r="B705" s="40"/>
      <c r="C705" s="40"/>
      <c r="D705" s="40"/>
      <c r="J705" s="41"/>
      <c r="AA705" s="38"/>
      <c r="AB705" s="38"/>
      <c r="AI705" s="38"/>
    </row>
    <row r="706" spans="2:35" s="39" customFormat="1" x14ac:dyDescent="0.25">
      <c r="B706" s="40"/>
      <c r="C706" s="40"/>
      <c r="D706" s="40"/>
      <c r="J706" s="41"/>
      <c r="AA706" s="38"/>
      <c r="AB706" s="38"/>
      <c r="AI706" s="38"/>
    </row>
    <row r="707" spans="2:35" s="39" customFormat="1" x14ac:dyDescent="0.25">
      <c r="B707" s="40"/>
      <c r="C707" s="40"/>
      <c r="D707" s="40"/>
      <c r="J707" s="41"/>
      <c r="AA707" s="38"/>
      <c r="AB707" s="38"/>
      <c r="AI707" s="38"/>
    </row>
    <row r="708" spans="2:35" s="39" customFormat="1" x14ac:dyDescent="0.25">
      <c r="B708" s="40"/>
      <c r="C708" s="40"/>
      <c r="D708" s="40"/>
      <c r="J708" s="41"/>
      <c r="AA708" s="38"/>
      <c r="AB708" s="38"/>
      <c r="AI708" s="38"/>
    </row>
    <row r="709" spans="2:35" s="39" customFormat="1" x14ac:dyDescent="0.25">
      <c r="B709" s="40"/>
      <c r="C709" s="40"/>
      <c r="D709" s="40"/>
      <c r="J709" s="41"/>
      <c r="AA709" s="38"/>
      <c r="AB709" s="38"/>
      <c r="AI709" s="38"/>
    </row>
    <row r="710" spans="2:35" s="39" customFormat="1" x14ac:dyDescent="0.25">
      <c r="B710" s="40"/>
      <c r="C710" s="40"/>
      <c r="D710" s="40"/>
      <c r="J710" s="41"/>
      <c r="AA710" s="38"/>
      <c r="AB710" s="38"/>
      <c r="AI710" s="38"/>
    </row>
    <row r="711" spans="2:35" s="39" customFormat="1" x14ac:dyDescent="0.25">
      <c r="B711" s="40"/>
      <c r="C711" s="40"/>
      <c r="D711" s="40"/>
      <c r="J711" s="41"/>
      <c r="AA711" s="38"/>
      <c r="AB711" s="38"/>
      <c r="AI711" s="38"/>
    </row>
    <row r="712" spans="2:35" s="39" customFormat="1" x14ac:dyDescent="0.25">
      <c r="B712" s="40"/>
      <c r="C712" s="40"/>
      <c r="D712" s="40"/>
      <c r="J712" s="41"/>
      <c r="AA712" s="38"/>
      <c r="AB712" s="38"/>
      <c r="AI712" s="38"/>
    </row>
    <row r="713" spans="2:35" s="39" customFormat="1" x14ac:dyDescent="0.25">
      <c r="B713" s="40"/>
      <c r="C713" s="40"/>
      <c r="D713" s="40"/>
      <c r="J713" s="41"/>
      <c r="AA713" s="38"/>
      <c r="AB713" s="38"/>
      <c r="AI713" s="38"/>
    </row>
    <row r="714" spans="2:35" s="39" customFormat="1" x14ac:dyDescent="0.25">
      <c r="B714" s="40"/>
      <c r="C714" s="40"/>
      <c r="D714" s="40"/>
      <c r="J714" s="41"/>
      <c r="AA714" s="38"/>
      <c r="AB714" s="38"/>
      <c r="AI714" s="38"/>
    </row>
    <row r="715" spans="2:35" s="39" customFormat="1" x14ac:dyDescent="0.25">
      <c r="B715" s="40"/>
      <c r="C715" s="40"/>
      <c r="D715" s="40"/>
      <c r="J715" s="41"/>
      <c r="AA715" s="38"/>
      <c r="AB715" s="38"/>
      <c r="AI715" s="38"/>
    </row>
    <row r="716" spans="2:35" s="39" customFormat="1" x14ac:dyDescent="0.25">
      <c r="B716" s="40"/>
      <c r="C716" s="40"/>
      <c r="D716" s="40"/>
      <c r="J716" s="41"/>
      <c r="AA716" s="38"/>
      <c r="AB716" s="38"/>
      <c r="AI716" s="38"/>
    </row>
    <row r="717" spans="2:35" s="39" customFormat="1" x14ac:dyDescent="0.25">
      <c r="B717" s="40"/>
      <c r="C717" s="40"/>
      <c r="D717" s="40"/>
      <c r="J717" s="41"/>
      <c r="AA717" s="38"/>
      <c r="AB717" s="38"/>
      <c r="AI717" s="38"/>
    </row>
    <row r="718" spans="2:35" s="39" customFormat="1" x14ac:dyDescent="0.25">
      <c r="B718" s="40"/>
      <c r="C718" s="40"/>
      <c r="D718" s="40"/>
      <c r="J718" s="41"/>
      <c r="AA718" s="38"/>
      <c r="AB718" s="38"/>
      <c r="AI718" s="38"/>
    </row>
    <row r="719" spans="2:35" s="39" customFormat="1" x14ac:dyDescent="0.25">
      <c r="B719" s="40"/>
      <c r="C719" s="40"/>
      <c r="D719" s="40"/>
      <c r="J719" s="41"/>
      <c r="AA719" s="38"/>
      <c r="AB719" s="38"/>
      <c r="AI719" s="38"/>
    </row>
    <row r="720" spans="2:35" s="39" customFormat="1" x14ac:dyDescent="0.25">
      <c r="B720" s="40"/>
      <c r="C720" s="40"/>
      <c r="D720" s="40"/>
      <c r="J720" s="41"/>
      <c r="AA720" s="38"/>
      <c r="AB720" s="38"/>
      <c r="AI720" s="38"/>
    </row>
    <row r="721" spans="2:35" s="39" customFormat="1" x14ac:dyDescent="0.25">
      <c r="B721" s="40"/>
      <c r="C721" s="40"/>
      <c r="D721" s="40"/>
      <c r="J721" s="41"/>
      <c r="AA721" s="38"/>
      <c r="AB721" s="38"/>
      <c r="AI721" s="38"/>
    </row>
    <row r="722" spans="2:35" s="39" customFormat="1" x14ac:dyDescent="0.25">
      <c r="B722" s="40"/>
      <c r="C722" s="40"/>
      <c r="D722" s="40"/>
      <c r="J722" s="41"/>
      <c r="AA722" s="38"/>
      <c r="AB722" s="38"/>
      <c r="AI722" s="38"/>
    </row>
    <row r="723" spans="2:35" s="39" customFormat="1" x14ac:dyDescent="0.25">
      <c r="B723" s="40"/>
      <c r="C723" s="40"/>
      <c r="D723" s="40"/>
      <c r="J723" s="41"/>
      <c r="AA723" s="38"/>
      <c r="AB723" s="38"/>
      <c r="AI723" s="38"/>
    </row>
    <row r="724" spans="2:35" s="39" customFormat="1" x14ac:dyDescent="0.25">
      <c r="B724" s="40"/>
      <c r="C724" s="40"/>
      <c r="D724" s="40"/>
      <c r="J724" s="41"/>
      <c r="AA724" s="38"/>
      <c r="AB724" s="38"/>
      <c r="AI724" s="38"/>
    </row>
    <row r="725" spans="2:35" s="39" customFormat="1" x14ac:dyDescent="0.25">
      <c r="B725" s="40"/>
      <c r="C725" s="40"/>
      <c r="D725" s="40"/>
      <c r="J725" s="41"/>
      <c r="AA725" s="38"/>
      <c r="AB725" s="38"/>
      <c r="AI725" s="38"/>
    </row>
    <row r="726" spans="2:35" s="39" customFormat="1" x14ac:dyDescent="0.25">
      <c r="B726" s="40"/>
      <c r="C726" s="40"/>
      <c r="D726" s="40"/>
      <c r="J726" s="41"/>
      <c r="AA726" s="38"/>
      <c r="AB726" s="38"/>
      <c r="AI726" s="38"/>
    </row>
    <row r="727" spans="2:35" s="39" customFormat="1" x14ac:dyDescent="0.25">
      <c r="B727" s="40"/>
      <c r="C727" s="40"/>
      <c r="D727" s="40"/>
      <c r="J727" s="41"/>
      <c r="AA727" s="38"/>
      <c r="AB727" s="38"/>
      <c r="AI727" s="38"/>
    </row>
    <row r="728" spans="2:35" s="39" customFormat="1" x14ac:dyDescent="0.25">
      <c r="B728" s="40"/>
      <c r="C728" s="40"/>
      <c r="D728" s="40"/>
      <c r="J728" s="41"/>
      <c r="AA728" s="38"/>
      <c r="AB728" s="38"/>
      <c r="AI728" s="38"/>
    </row>
    <row r="729" spans="2:35" s="39" customFormat="1" x14ac:dyDescent="0.25">
      <c r="B729" s="40"/>
      <c r="C729" s="40"/>
      <c r="D729" s="40"/>
      <c r="J729" s="41"/>
      <c r="AA729" s="38"/>
      <c r="AB729" s="38"/>
      <c r="AI729" s="38"/>
    </row>
    <row r="730" spans="2:35" s="39" customFormat="1" x14ac:dyDescent="0.25">
      <c r="B730" s="40"/>
      <c r="C730" s="40"/>
      <c r="D730" s="40"/>
      <c r="J730" s="41"/>
      <c r="AA730" s="38"/>
      <c r="AB730" s="38"/>
      <c r="AI730" s="38"/>
    </row>
    <row r="731" spans="2:35" s="39" customFormat="1" x14ac:dyDescent="0.25">
      <c r="B731" s="40"/>
      <c r="C731" s="40"/>
      <c r="D731" s="40"/>
      <c r="J731" s="41"/>
      <c r="AA731" s="38"/>
      <c r="AB731" s="38"/>
      <c r="AI731" s="38"/>
    </row>
    <row r="732" spans="2:35" s="39" customFormat="1" x14ac:dyDescent="0.25">
      <c r="B732" s="40"/>
      <c r="C732" s="40"/>
      <c r="D732" s="40"/>
      <c r="J732" s="41"/>
      <c r="AA732" s="38"/>
      <c r="AB732" s="38"/>
      <c r="AI732" s="38"/>
    </row>
    <row r="733" spans="2:35" s="39" customFormat="1" x14ac:dyDescent="0.25">
      <c r="B733" s="40"/>
      <c r="C733" s="40"/>
      <c r="D733" s="40"/>
      <c r="J733" s="41"/>
      <c r="AA733" s="38"/>
      <c r="AB733" s="38"/>
      <c r="AI733" s="38"/>
    </row>
    <row r="734" spans="2:35" s="39" customFormat="1" x14ac:dyDescent="0.25">
      <c r="B734" s="40"/>
      <c r="C734" s="40"/>
      <c r="D734" s="40"/>
      <c r="J734" s="41"/>
      <c r="AA734" s="38"/>
      <c r="AB734" s="38"/>
      <c r="AI734" s="38"/>
    </row>
    <row r="735" spans="2:35" s="39" customFormat="1" x14ac:dyDescent="0.25">
      <c r="B735" s="40"/>
      <c r="C735" s="40"/>
      <c r="D735" s="40"/>
      <c r="J735" s="41"/>
      <c r="AA735" s="38"/>
      <c r="AB735" s="38"/>
      <c r="AI735" s="38"/>
    </row>
    <row r="736" spans="2:35" s="39" customFormat="1" x14ac:dyDescent="0.25">
      <c r="B736" s="40"/>
      <c r="C736" s="40"/>
      <c r="D736" s="40"/>
      <c r="J736" s="41"/>
      <c r="AA736" s="38"/>
      <c r="AB736" s="38"/>
      <c r="AI736" s="38"/>
    </row>
    <row r="737" spans="2:35" s="39" customFormat="1" x14ac:dyDescent="0.25">
      <c r="B737" s="40"/>
      <c r="C737" s="40"/>
      <c r="D737" s="40"/>
      <c r="J737" s="41"/>
      <c r="AA737" s="38"/>
      <c r="AB737" s="38"/>
      <c r="AI737" s="38"/>
    </row>
    <row r="738" spans="2:35" s="39" customFormat="1" x14ac:dyDescent="0.25">
      <c r="B738" s="40"/>
      <c r="C738" s="40"/>
      <c r="D738" s="40"/>
      <c r="J738" s="41"/>
      <c r="AA738" s="38"/>
      <c r="AB738" s="38"/>
      <c r="AI738" s="38"/>
    </row>
    <row r="739" spans="2:35" s="39" customFormat="1" x14ac:dyDescent="0.25">
      <c r="B739" s="40"/>
      <c r="C739" s="40"/>
      <c r="D739" s="40"/>
      <c r="J739" s="41"/>
      <c r="AA739" s="38"/>
      <c r="AB739" s="38"/>
      <c r="AI739" s="38"/>
    </row>
    <row r="740" spans="2:35" s="39" customFormat="1" x14ac:dyDescent="0.25">
      <c r="B740" s="40"/>
      <c r="C740" s="40"/>
      <c r="D740" s="40"/>
      <c r="J740" s="41"/>
      <c r="AA740" s="38"/>
      <c r="AB740" s="38"/>
      <c r="AI740" s="38"/>
    </row>
    <row r="741" spans="2:35" s="39" customFormat="1" x14ac:dyDescent="0.25">
      <c r="B741" s="40"/>
      <c r="C741" s="40"/>
      <c r="D741" s="40"/>
      <c r="J741" s="41"/>
      <c r="AA741" s="38"/>
      <c r="AB741" s="38"/>
      <c r="AI741" s="38"/>
    </row>
    <row r="742" spans="2:35" s="39" customFormat="1" x14ac:dyDescent="0.25">
      <c r="B742" s="40"/>
      <c r="C742" s="40"/>
      <c r="D742" s="40"/>
      <c r="J742" s="41"/>
      <c r="AA742" s="38"/>
      <c r="AB742" s="38"/>
      <c r="AI742" s="38"/>
    </row>
    <row r="743" spans="2:35" s="39" customFormat="1" x14ac:dyDescent="0.25">
      <c r="B743" s="40"/>
      <c r="C743" s="40"/>
      <c r="D743" s="40"/>
      <c r="J743" s="41"/>
      <c r="AA743" s="38"/>
      <c r="AB743" s="38"/>
      <c r="AI743" s="38"/>
    </row>
    <row r="744" spans="2:35" s="39" customFormat="1" x14ac:dyDescent="0.25">
      <c r="B744" s="40"/>
      <c r="C744" s="40"/>
      <c r="D744" s="40"/>
      <c r="J744" s="41"/>
      <c r="AA744" s="38"/>
      <c r="AB744" s="38"/>
      <c r="AI744" s="38"/>
    </row>
    <row r="745" spans="2:35" s="39" customFormat="1" x14ac:dyDescent="0.25">
      <c r="B745" s="40"/>
      <c r="C745" s="40"/>
      <c r="D745" s="40"/>
      <c r="J745" s="41"/>
      <c r="AA745" s="38"/>
      <c r="AB745" s="38"/>
      <c r="AI745" s="38"/>
    </row>
    <row r="746" spans="2:35" s="39" customFormat="1" x14ac:dyDescent="0.25">
      <c r="B746" s="40"/>
      <c r="C746" s="40"/>
      <c r="D746" s="40"/>
      <c r="J746" s="41"/>
      <c r="AA746" s="38"/>
      <c r="AB746" s="38"/>
      <c r="AI746" s="38"/>
    </row>
    <row r="747" spans="2:35" s="39" customFormat="1" x14ac:dyDescent="0.25">
      <c r="B747" s="40"/>
      <c r="C747" s="40"/>
      <c r="D747" s="40"/>
      <c r="J747" s="41"/>
      <c r="AA747" s="38"/>
      <c r="AB747" s="38"/>
      <c r="AI747" s="38"/>
    </row>
    <row r="748" spans="2:35" s="39" customFormat="1" x14ac:dyDescent="0.25">
      <c r="B748" s="40"/>
      <c r="C748" s="40"/>
      <c r="D748" s="40"/>
      <c r="J748" s="41"/>
      <c r="AA748" s="38"/>
      <c r="AB748" s="38"/>
      <c r="AI748" s="38"/>
    </row>
    <row r="749" spans="2:35" s="39" customFormat="1" x14ac:dyDescent="0.25">
      <c r="B749" s="40"/>
      <c r="C749" s="40"/>
      <c r="D749" s="40"/>
      <c r="J749" s="41"/>
      <c r="AA749" s="38"/>
      <c r="AB749" s="38"/>
      <c r="AI749" s="38"/>
    </row>
    <row r="750" spans="2:35" s="39" customFormat="1" x14ac:dyDescent="0.25">
      <c r="B750" s="40"/>
      <c r="C750" s="40"/>
      <c r="D750" s="40"/>
      <c r="J750" s="41"/>
      <c r="AA750" s="38"/>
      <c r="AB750" s="38"/>
      <c r="AI750" s="38"/>
    </row>
    <row r="751" spans="2:35" s="39" customFormat="1" x14ac:dyDescent="0.25">
      <c r="B751" s="40"/>
      <c r="C751" s="40"/>
      <c r="D751" s="40"/>
      <c r="J751" s="41"/>
      <c r="AA751" s="38"/>
      <c r="AB751" s="38"/>
      <c r="AI751" s="38"/>
    </row>
    <row r="752" spans="2:35" s="39" customFormat="1" x14ac:dyDescent="0.25">
      <c r="B752" s="40"/>
      <c r="C752" s="40"/>
      <c r="D752" s="40"/>
      <c r="J752" s="41"/>
      <c r="AA752" s="38"/>
      <c r="AB752" s="38"/>
      <c r="AI752" s="38"/>
    </row>
    <row r="753" spans="2:35" s="39" customFormat="1" x14ac:dyDescent="0.25">
      <c r="B753" s="40"/>
      <c r="C753" s="40"/>
      <c r="D753" s="40"/>
      <c r="J753" s="41"/>
      <c r="AA753" s="38"/>
      <c r="AB753" s="38"/>
      <c r="AI753" s="38"/>
    </row>
    <row r="754" spans="2:35" s="39" customFormat="1" x14ac:dyDescent="0.25">
      <c r="B754" s="40"/>
      <c r="C754" s="40"/>
      <c r="D754" s="40"/>
      <c r="J754" s="41"/>
      <c r="AA754" s="38"/>
      <c r="AB754" s="38"/>
      <c r="AI754" s="38"/>
    </row>
    <row r="755" spans="2:35" s="39" customFormat="1" x14ac:dyDescent="0.25">
      <c r="B755" s="40"/>
      <c r="C755" s="40"/>
      <c r="D755" s="40"/>
      <c r="J755" s="41"/>
      <c r="AA755" s="38"/>
      <c r="AB755" s="38"/>
      <c r="AI755" s="38"/>
    </row>
    <row r="756" spans="2:35" s="39" customFormat="1" x14ac:dyDescent="0.25">
      <c r="B756" s="40"/>
      <c r="C756" s="40"/>
      <c r="D756" s="40"/>
      <c r="J756" s="41"/>
      <c r="AA756" s="38"/>
      <c r="AB756" s="38"/>
      <c r="AI756" s="38"/>
    </row>
    <row r="757" spans="2:35" s="39" customFormat="1" x14ac:dyDescent="0.25">
      <c r="B757" s="40"/>
      <c r="C757" s="40"/>
      <c r="D757" s="40"/>
      <c r="J757" s="41"/>
      <c r="AA757" s="38"/>
      <c r="AB757" s="38"/>
      <c r="AI757" s="38"/>
    </row>
    <row r="758" spans="2:35" s="39" customFormat="1" x14ac:dyDescent="0.25">
      <c r="B758" s="40"/>
      <c r="C758" s="40"/>
      <c r="D758" s="40"/>
      <c r="J758" s="41"/>
      <c r="AA758" s="38"/>
      <c r="AB758" s="38"/>
      <c r="AI758" s="38"/>
    </row>
    <row r="759" spans="2:35" s="39" customFormat="1" x14ac:dyDescent="0.25">
      <c r="B759" s="40"/>
      <c r="C759" s="40"/>
      <c r="D759" s="40"/>
      <c r="J759" s="41"/>
      <c r="AA759" s="38"/>
      <c r="AB759" s="38"/>
      <c r="AI759" s="38"/>
    </row>
    <row r="760" spans="2:35" s="39" customFormat="1" x14ac:dyDescent="0.25">
      <c r="B760" s="40"/>
      <c r="C760" s="40"/>
      <c r="D760" s="40"/>
      <c r="J760" s="41"/>
      <c r="AA760" s="38"/>
      <c r="AB760" s="38"/>
      <c r="AI760" s="38"/>
    </row>
    <row r="761" spans="2:35" s="39" customFormat="1" x14ac:dyDescent="0.25">
      <c r="B761" s="40"/>
      <c r="C761" s="40"/>
      <c r="D761" s="40"/>
      <c r="J761" s="41"/>
      <c r="AA761" s="38"/>
      <c r="AB761" s="38"/>
      <c r="AI761" s="38"/>
    </row>
    <row r="762" spans="2:35" s="39" customFormat="1" x14ac:dyDescent="0.25">
      <c r="B762" s="40"/>
      <c r="C762" s="40"/>
      <c r="D762" s="40"/>
      <c r="J762" s="41"/>
      <c r="AA762" s="38"/>
      <c r="AB762" s="38"/>
      <c r="AI762" s="38"/>
    </row>
    <row r="763" spans="2:35" s="39" customFormat="1" x14ac:dyDescent="0.25">
      <c r="B763" s="40"/>
      <c r="C763" s="40"/>
      <c r="D763" s="40"/>
      <c r="J763" s="41"/>
      <c r="AA763" s="38"/>
      <c r="AB763" s="38"/>
      <c r="AI763" s="38"/>
    </row>
    <row r="764" spans="2:35" s="39" customFormat="1" x14ac:dyDescent="0.25">
      <c r="B764" s="40"/>
      <c r="C764" s="40"/>
      <c r="D764" s="40"/>
      <c r="J764" s="41"/>
      <c r="AA764" s="38"/>
      <c r="AB764" s="38"/>
      <c r="AI764" s="38"/>
    </row>
    <row r="765" spans="2:35" s="39" customFormat="1" x14ac:dyDescent="0.25">
      <c r="B765" s="40"/>
      <c r="C765" s="40"/>
      <c r="D765" s="40"/>
      <c r="J765" s="41"/>
      <c r="AA765" s="38"/>
      <c r="AB765" s="38"/>
      <c r="AI765" s="38"/>
    </row>
    <row r="766" spans="2:35" s="39" customFormat="1" x14ac:dyDescent="0.25">
      <c r="B766" s="40"/>
      <c r="C766" s="40"/>
      <c r="D766" s="40"/>
      <c r="J766" s="41"/>
      <c r="AA766" s="38"/>
      <c r="AB766" s="38"/>
      <c r="AI766" s="38"/>
    </row>
    <row r="767" spans="2:35" s="39" customFormat="1" x14ac:dyDescent="0.25">
      <c r="B767" s="40"/>
      <c r="C767" s="40"/>
      <c r="D767" s="40"/>
      <c r="J767" s="41"/>
      <c r="AA767" s="38"/>
      <c r="AB767" s="38"/>
      <c r="AI767" s="38"/>
    </row>
    <row r="768" spans="2:35" s="39" customFormat="1" x14ac:dyDescent="0.25">
      <c r="B768" s="40"/>
      <c r="C768" s="40"/>
      <c r="D768" s="40"/>
      <c r="J768" s="41"/>
      <c r="AA768" s="38"/>
      <c r="AB768" s="38"/>
      <c r="AI768" s="38"/>
    </row>
    <row r="769" spans="2:35" s="39" customFormat="1" x14ac:dyDescent="0.25">
      <c r="B769" s="40"/>
      <c r="C769" s="40"/>
      <c r="D769" s="40"/>
      <c r="J769" s="41"/>
      <c r="AA769" s="38"/>
      <c r="AB769" s="38"/>
      <c r="AI769" s="38"/>
    </row>
    <row r="770" spans="2:35" s="39" customFormat="1" x14ac:dyDescent="0.25">
      <c r="B770" s="40"/>
      <c r="C770" s="40"/>
      <c r="D770" s="40"/>
      <c r="J770" s="41"/>
      <c r="AA770" s="38"/>
      <c r="AB770" s="38"/>
      <c r="AI770" s="38"/>
    </row>
    <row r="771" spans="2:35" s="39" customFormat="1" x14ac:dyDescent="0.25">
      <c r="B771" s="40"/>
      <c r="C771" s="40"/>
      <c r="D771" s="40"/>
      <c r="J771" s="41"/>
      <c r="AA771" s="38"/>
      <c r="AB771" s="38"/>
      <c r="AI771" s="38"/>
    </row>
    <row r="772" spans="2:35" s="39" customFormat="1" x14ac:dyDescent="0.25">
      <c r="B772" s="40"/>
      <c r="C772" s="40"/>
      <c r="D772" s="40"/>
      <c r="J772" s="41"/>
      <c r="AA772" s="38"/>
      <c r="AB772" s="38"/>
      <c r="AI772" s="38"/>
    </row>
    <row r="773" spans="2:35" s="39" customFormat="1" x14ac:dyDescent="0.25">
      <c r="B773" s="40"/>
      <c r="C773" s="40"/>
      <c r="D773" s="40"/>
      <c r="J773" s="41"/>
      <c r="AA773" s="38"/>
      <c r="AB773" s="38"/>
      <c r="AI773" s="38"/>
    </row>
    <row r="774" spans="2:35" s="39" customFormat="1" x14ac:dyDescent="0.25">
      <c r="B774" s="40"/>
      <c r="C774" s="40"/>
      <c r="D774" s="40"/>
      <c r="J774" s="41"/>
      <c r="AA774" s="38"/>
      <c r="AB774" s="38"/>
      <c r="AI774" s="38"/>
    </row>
    <row r="775" spans="2:35" s="39" customFormat="1" x14ac:dyDescent="0.25">
      <c r="B775" s="40"/>
      <c r="C775" s="40"/>
      <c r="D775" s="40"/>
      <c r="J775" s="41"/>
      <c r="AA775" s="38"/>
      <c r="AB775" s="38"/>
      <c r="AI775" s="38"/>
    </row>
    <row r="776" spans="2:35" s="39" customFormat="1" x14ac:dyDescent="0.25">
      <c r="B776" s="40"/>
      <c r="C776" s="40"/>
      <c r="D776" s="40"/>
      <c r="J776" s="41"/>
      <c r="AA776" s="38"/>
      <c r="AB776" s="38"/>
      <c r="AI776" s="38"/>
    </row>
    <row r="777" spans="2:35" s="39" customFormat="1" x14ac:dyDescent="0.25">
      <c r="B777" s="40"/>
      <c r="C777" s="40"/>
      <c r="D777" s="40"/>
      <c r="J777" s="41"/>
      <c r="AA777" s="38"/>
      <c r="AB777" s="38"/>
      <c r="AI777" s="38"/>
    </row>
    <row r="778" spans="2:35" s="39" customFormat="1" x14ac:dyDescent="0.25">
      <c r="B778" s="40"/>
      <c r="C778" s="40"/>
      <c r="D778" s="40"/>
      <c r="J778" s="41"/>
      <c r="AA778" s="38"/>
      <c r="AB778" s="38"/>
      <c r="AI778" s="38"/>
    </row>
    <row r="779" spans="2:35" s="39" customFormat="1" x14ac:dyDescent="0.25">
      <c r="B779" s="40"/>
      <c r="C779" s="40"/>
      <c r="D779" s="40"/>
      <c r="J779" s="41"/>
      <c r="AA779" s="38"/>
      <c r="AB779" s="38"/>
      <c r="AI779" s="38"/>
    </row>
    <row r="780" spans="2:35" s="39" customFormat="1" x14ac:dyDescent="0.25">
      <c r="B780" s="40"/>
      <c r="C780" s="40"/>
      <c r="D780" s="40"/>
      <c r="J780" s="41"/>
      <c r="AA780" s="38"/>
      <c r="AB780" s="38"/>
      <c r="AI780" s="38"/>
    </row>
    <row r="781" spans="2:35" s="39" customFormat="1" x14ac:dyDescent="0.25">
      <c r="B781" s="40"/>
      <c r="C781" s="40"/>
      <c r="D781" s="40"/>
      <c r="J781" s="41"/>
      <c r="AA781" s="38"/>
      <c r="AB781" s="38"/>
      <c r="AI781" s="38"/>
    </row>
    <row r="782" spans="2:35" s="39" customFormat="1" x14ac:dyDescent="0.25">
      <c r="B782" s="40"/>
      <c r="C782" s="40"/>
      <c r="D782" s="40"/>
      <c r="J782" s="41"/>
      <c r="AA782" s="38"/>
      <c r="AB782" s="38"/>
      <c r="AI782" s="38"/>
    </row>
    <row r="783" spans="2:35" s="39" customFormat="1" x14ac:dyDescent="0.25">
      <c r="B783" s="40"/>
      <c r="C783" s="40"/>
      <c r="D783" s="40"/>
      <c r="J783" s="41"/>
      <c r="AA783" s="38"/>
      <c r="AB783" s="38"/>
      <c r="AI783" s="38"/>
    </row>
    <row r="784" spans="2:35" s="39" customFormat="1" x14ac:dyDescent="0.25">
      <c r="B784" s="40"/>
      <c r="C784" s="40"/>
      <c r="D784" s="40"/>
      <c r="J784" s="41"/>
      <c r="AA784" s="38"/>
      <c r="AB784" s="38"/>
      <c r="AI784" s="38"/>
    </row>
    <row r="785" spans="2:35" s="39" customFormat="1" x14ac:dyDescent="0.25">
      <c r="B785" s="40"/>
      <c r="C785" s="40"/>
      <c r="D785" s="40"/>
      <c r="J785" s="41"/>
      <c r="AA785" s="38"/>
      <c r="AB785" s="38"/>
      <c r="AI785" s="38"/>
    </row>
    <row r="786" spans="2:35" s="39" customFormat="1" x14ac:dyDescent="0.25">
      <c r="B786" s="40"/>
      <c r="C786" s="40"/>
      <c r="D786" s="40"/>
      <c r="J786" s="41"/>
      <c r="AA786" s="38"/>
      <c r="AB786" s="38"/>
      <c r="AI786" s="38"/>
    </row>
    <row r="787" spans="2:35" s="39" customFormat="1" x14ac:dyDescent="0.25">
      <c r="B787" s="40"/>
      <c r="C787" s="40"/>
      <c r="D787" s="40"/>
      <c r="J787" s="41"/>
      <c r="AA787" s="38"/>
      <c r="AB787" s="38"/>
      <c r="AI787" s="38"/>
    </row>
    <row r="788" spans="2:35" s="39" customFormat="1" x14ac:dyDescent="0.25">
      <c r="B788" s="40"/>
      <c r="C788" s="40"/>
      <c r="D788" s="40"/>
      <c r="J788" s="41"/>
      <c r="AA788" s="38"/>
      <c r="AB788" s="38"/>
      <c r="AI788" s="38"/>
    </row>
    <row r="789" spans="2:35" s="39" customFormat="1" x14ac:dyDescent="0.25">
      <c r="B789" s="40"/>
      <c r="C789" s="40"/>
      <c r="D789" s="40"/>
      <c r="J789" s="41"/>
      <c r="AA789" s="38"/>
      <c r="AB789" s="38"/>
      <c r="AI789" s="38"/>
    </row>
    <row r="790" spans="2:35" s="39" customFormat="1" x14ac:dyDescent="0.25">
      <c r="B790" s="40"/>
      <c r="C790" s="40"/>
      <c r="D790" s="40"/>
      <c r="J790" s="41"/>
      <c r="AA790" s="38"/>
      <c r="AB790" s="38"/>
      <c r="AI790" s="38"/>
    </row>
    <row r="791" spans="2:35" s="39" customFormat="1" x14ac:dyDescent="0.25">
      <c r="B791" s="40"/>
      <c r="C791" s="40"/>
      <c r="D791" s="40"/>
      <c r="J791" s="41"/>
      <c r="AA791" s="38"/>
      <c r="AB791" s="38"/>
      <c r="AI791" s="38"/>
    </row>
    <row r="792" spans="2:35" s="39" customFormat="1" x14ac:dyDescent="0.25">
      <c r="B792" s="40"/>
      <c r="C792" s="40"/>
      <c r="D792" s="40"/>
      <c r="J792" s="41"/>
      <c r="AA792" s="38"/>
      <c r="AB792" s="38"/>
      <c r="AI792" s="38"/>
    </row>
    <row r="793" spans="2:35" s="39" customFormat="1" x14ac:dyDescent="0.25">
      <c r="B793" s="40"/>
      <c r="C793" s="40"/>
      <c r="D793" s="40"/>
      <c r="J793" s="41"/>
      <c r="AA793" s="38"/>
      <c r="AB793" s="38"/>
      <c r="AI793" s="38"/>
    </row>
    <row r="794" spans="2:35" s="39" customFormat="1" x14ac:dyDescent="0.25">
      <c r="B794" s="40"/>
      <c r="C794" s="40"/>
      <c r="D794" s="40"/>
      <c r="J794" s="41"/>
      <c r="AA794" s="38"/>
      <c r="AB794" s="38"/>
      <c r="AI794" s="38"/>
    </row>
    <row r="795" spans="2:35" s="39" customFormat="1" x14ac:dyDescent="0.25">
      <c r="B795" s="40"/>
      <c r="C795" s="40"/>
      <c r="D795" s="40"/>
      <c r="J795" s="41"/>
      <c r="AA795" s="38"/>
      <c r="AB795" s="38"/>
      <c r="AI795" s="38"/>
    </row>
    <row r="796" spans="2:35" s="39" customFormat="1" x14ac:dyDescent="0.25">
      <c r="B796" s="40"/>
      <c r="C796" s="40"/>
      <c r="D796" s="40"/>
      <c r="J796" s="41"/>
      <c r="AA796" s="38"/>
      <c r="AB796" s="38"/>
      <c r="AI796" s="38"/>
    </row>
    <row r="797" spans="2:35" s="39" customFormat="1" x14ac:dyDescent="0.25">
      <c r="B797" s="40"/>
      <c r="C797" s="40"/>
      <c r="D797" s="40"/>
      <c r="J797" s="41"/>
      <c r="AA797" s="38"/>
      <c r="AB797" s="38"/>
      <c r="AI797" s="38"/>
    </row>
    <row r="798" spans="2:35" s="39" customFormat="1" x14ac:dyDescent="0.25">
      <c r="B798" s="40"/>
      <c r="C798" s="40"/>
      <c r="D798" s="40"/>
      <c r="J798" s="41"/>
      <c r="AA798" s="38"/>
      <c r="AB798" s="38"/>
      <c r="AI798" s="38"/>
    </row>
    <row r="799" spans="2:35" s="39" customFormat="1" x14ac:dyDescent="0.25">
      <c r="B799" s="40"/>
      <c r="C799" s="40"/>
      <c r="D799" s="40"/>
      <c r="J799" s="41"/>
      <c r="AA799" s="38"/>
      <c r="AB799" s="38"/>
      <c r="AI799" s="38"/>
    </row>
    <row r="800" spans="2:35" s="39" customFormat="1" x14ac:dyDescent="0.25">
      <c r="B800" s="40"/>
      <c r="C800" s="40"/>
      <c r="D800" s="40"/>
      <c r="J800" s="41"/>
      <c r="AA800" s="38"/>
      <c r="AB800" s="38"/>
      <c r="AI800" s="38"/>
    </row>
    <row r="801" spans="2:35" s="39" customFormat="1" x14ac:dyDescent="0.25">
      <c r="B801" s="40"/>
      <c r="C801" s="40"/>
      <c r="D801" s="40"/>
      <c r="J801" s="41"/>
      <c r="AA801" s="38"/>
      <c r="AB801" s="38"/>
      <c r="AI801" s="38"/>
    </row>
    <row r="802" spans="2:35" s="39" customFormat="1" x14ac:dyDescent="0.25">
      <c r="B802" s="40"/>
      <c r="C802" s="40"/>
      <c r="D802" s="40"/>
      <c r="J802" s="41"/>
      <c r="AA802" s="38"/>
      <c r="AB802" s="38"/>
      <c r="AI802" s="38"/>
    </row>
    <row r="803" spans="2:35" s="39" customFormat="1" x14ac:dyDescent="0.25">
      <c r="B803" s="40"/>
      <c r="C803" s="40"/>
      <c r="D803" s="40"/>
      <c r="J803" s="41"/>
      <c r="AA803" s="38"/>
      <c r="AB803" s="38"/>
      <c r="AI803" s="38"/>
    </row>
    <row r="804" spans="2:35" s="39" customFormat="1" x14ac:dyDescent="0.25">
      <c r="B804" s="40"/>
      <c r="C804" s="40"/>
      <c r="D804" s="40"/>
      <c r="J804" s="41"/>
      <c r="AA804" s="38"/>
      <c r="AB804" s="38"/>
      <c r="AI804" s="38"/>
    </row>
    <row r="805" spans="2:35" s="39" customFormat="1" x14ac:dyDescent="0.25">
      <c r="B805" s="40"/>
      <c r="C805" s="40"/>
      <c r="D805" s="40"/>
      <c r="J805" s="41"/>
      <c r="AA805" s="38"/>
      <c r="AB805" s="38"/>
      <c r="AI805" s="38"/>
    </row>
    <row r="806" spans="2:35" s="39" customFormat="1" x14ac:dyDescent="0.25">
      <c r="B806" s="40"/>
      <c r="C806" s="40"/>
      <c r="D806" s="40"/>
      <c r="J806" s="41"/>
      <c r="AA806" s="38"/>
      <c r="AB806" s="38"/>
      <c r="AI806" s="38"/>
    </row>
    <row r="807" spans="2:35" s="39" customFormat="1" x14ac:dyDescent="0.25">
      <c r="B807" s="40"/>
      <c r="C807" s="40"/>
      <c r="D807" s="40"/>
      <c r="J807" s="41"/>
      <c r="AA807" s="38"/>
      <c r="AB807" s="38"/>
      <c r="AI807" s="38"/>
    </row>
    <row r="808" spans="2:35" s="39" customFormat="1" x14ac:dyDescent="0.25">
      <c r="B808" s="40"/>
      <c r="C808" s="40"/>
      <c r="D808" s="40"/>
      <c r="J808" s="41"/>
      <c r="AA808" s="38"/>
      <c r="AB808" s="38"/>
      <c r="AI808" s="38"/>
    </row>
    <row r="809" spans="2:35" s="39" customFormat="1" x14ac:dyDescent="0.25">
      <c r="B809" s="40"/>
      <c r="C809" s="40"/>
      <c r="D809" s="40"/>
      <c r="J809" s="41"/>
      <c r="AA809" s="38"/>
      <c r="AB809" s="38"/>
      <c r="AI809" s="38"/>
    </row>
    <row r="810" spans="2:35" s="39" customFormat="1" x14ac:dyDescent="0.25">
      <c r="B810" s="40"/>
      <c r="C810" s="40"/>
      <c r="D810" s="40"/>
      <c r="J810" s="41"/>
      <c r="AA810" s="38"/>
      <c r="AB810" s="38"/>
      <c r="AI810" s="38"/>
    </row>
    <row r="811" spans="2:35" s="39" customFormat="1" x14ac:dyDescent="0.25">
      <c r="B811" s="40"/>
      <c r="C811" s="40"/>
      <c r="D811" s="40"/>
      <c r="J811" s="41"/>
      <c r="AA811" s="38"/>
      <c r="AB811" s="38"/>
      <c r="AI811" s="38"/>
    </row>
    <row r="812" spans="2:35" s="39" customFormat="1" x14ac:dyDescent="0.25">
      <c r="B812" s="40"/>
      <c r="C812" s="40"/>
      <c r="D812" s="40"/>
      <c r="J812" s="41"/>
      <c r="AA812" s="38"/>
      <c r="AB812" s="38"/>
      <c r="AI812" s="38"/>
    </row>
    <row r="813" spans="2:35" s="39" customFormat="1" x14ac:dyDescent="0.25">
      <c r="B813" s="40"/>
      <c r="C813" s="40"/>
      <c r="D813" s="40"/>
      <c r="J813" s="41"/>
      <c r="AA813" s="38"/>
      <c r="AB813" s="38"/>
      <c r="AI813" s="38"/>
    </row>
    <row r="814" spans="2:35" s="39" customFormat="1" x14ac:dyDescent="0.25">
      <c r="B814" s="40"/>
      <c r="C814" s="40"/>
      <c r="D814" s="40"/>
      <c r="J814" s="41"/>
      <c r="AA814" s="38"/>
      <c r="AB814" s="38"/>
      <c r="AI814" s="38"/>
    </row>
    <row r="815" spans="2:35" s="39" customFormat="1" x14ac:dyDescent="0.25">
      <c r="B815" s="40"/>
      <c r="C815" s="40"/>
      <c r="D815" s="40"/>
      <c r="J815" s="41"/>
      <c r="AA815" s="38"/>
      <c r="AB815" s="38"/>
      <c r="AI815" s="38"/>
    </row>
    <row r="816" spans="2:35" s="39" customFormat="1" x14ac:dyDescent="0.25">
      <c r="B816" s="40"/>
      <c r="C816" s="40"/>
      <c r="D816" s="40"/>
      <c r="J816" s="41"/>
      <c r="AA816" s="38"/>
      <c r="AB816" s="38"/>
      <c r="AI816" s="38"/>
    </row>
    <row r="817" spans="2:35" s="39" customFormat="1" x14ac:dyDescent="0.25">
      <c r="B817" s="40"/>
      <c r="C817" s="40"/>
      <c r="D817" s="40"/>
      <c r="J817" s="41"/>
      <c r="AA817" s="38"/>
      <c r="AB817" s="38"/>
      <c r="AI817" s="38"/>
    </row>
    <row r="818" spans="2:35" s="39" customFormat="1" x14ac:dyDescent="0.25">
      <c r="B818" s="40"/>
      <c r="C818" s="40"/>
      <c r="D818" s="40"/>
      <c r="J818" s="41"/>
      <c r="AA818" s="38"/>
      <c r="AB818" s="38"/>
      <c r="AI818" s="38"/>
    </row>
    <row r="819" spans="2:35" s="39" customFormat="1" x14ac:dyDescent="0.25">
      <c r="B819" s="40"/>
      <c r="C819" s="40"/>
      <c r="D819" s="40"/>
      <c r="J819" s="41"/>
      <c r="AA819" s="38"/>
      <c r="AB819" s="38"/>
      <c r="AI819" s="38"/>
    </row>
    <row r="820" spans="2:35" s="39" customFormat="1" x14ac:dyDescent="0.25">
      <c r="B820" s="40"/>
      <c r="C820" s="40"/>
      <c r="D820" s="40"/>
      <c r="J820" s="41"/>
      <c r="AA820" s="38"/>
      <c r="AB820" s="38"/>
      <c r="AI820" s="38"/>
    </row>
    <row r="821" spans="2:35" s="39" customFormat="1" x14ac:dyDescent="0.25">
      <c r="B821" s="40"/>
      <c r="C821" s="40"/>
      <c r="D821" s="40"/>
      <c r="J821" s="41"/>
      <c r="AA821" s="38"/>
      <c r="AB821" s="38"/>
      <c r="AI821" s="38"/>
    </row>
    <row r="822" spans="2:35" s="39" customFormat="1" x14ac:dyDescent="0.25">
      <c r="B822" s="40"/>
      <c r="C822" s="40"/>
      <c r="D822" s="40"/>
      <c r="J822" s="41"/>
      <c r="AA822" s="38"/>
      <c r="AB822" s="38"/>
      <c r="AI822" s="38"/>
    </row>
    <row r="823" spans="2:35" s="39" customFormat="1" x14ac:dyDescent="0.25">
      <c r="B823" s="40"/>
      <c r="C823" s="40"/>
      <c r="D823" s="40"/>
      <c r="J823" s="41"/>
      <c r="AA823" s="38"/>
      <c r="AB823" s="38"/>
      <c r="AI823" s="38"/>
    </row>
    <row r="824" spans="2:35" s="39" customFormat="1" x14ac:dyDescent="0.25">
      <c r="B824" s="40"/>
      <c r="C824" s="40"/>
      <c r="D824" s="40"/>
      <c r="J824" s="41"/>
      <c r="AA824" s="38"/>
      <c r="AB824" s="38"/>
      <c r="AI824" s="38"/>
    </row>
    <row r="825" spans="2:35" s="39" customFormat="1" x14ac:dyDescent="0.25">
      <c r="B825" s="40"/>
      <c r="C825" s="40"/>
      <c r="D825" s="40"/>
      <c r="J825" s="41"/>
      <c r="AA825" s="38"/>
      <c r="AB825" s="38"/>
      <c r="AI825" s="38"/>
    </row>
    <row r="826" spans="2:35" s="39" customFormat="1" x14ac:dyDescent="0.25">
      <c r="B826" s="40"/>
      <c r="C826" s="40"/>
      <c r="D826" s="40"/>
      <c r="J826" s="41"/>
      <c r="AA826" s="38"/>
      <c r="AB826" s="38"/>
      <c r="AI826" s="38"/>
    </row>
    <row r="827" spans="2:35" s="39" customFormat="1" x14ac:dyDescent="0.25">
      <c r="B827" s="40"/>
      <c r="C827" s="40"/>
      <c r="D827" s="40"/>
      <c r="J827" s="41"/>
      <c r="AA827" s="38"/>
      <c r="AB827" s="38"/>
      <c r="AI827" s="38"/>
    </row>
    <row r="828" spans="2:35" s="39" customFormat="1" x14ac:dyDescent="0.25">
      <c r="B828" s="40"/>
      <c r="C828" s="40"/>
      <c r="D828" s="40"/>
      <c r="J828" s="41"/>
      <c r="AA828" s="38"/>
      <c r="AB828" s="38"/>
      <c r="AI828" s="38"/>
    </row>
    <row r="829" spans="2:35" s="39" customFormat="1" x14ac:dyDescent="0.25">
      <c r="B829" s="40"/>
      <c r="C829" s="40"/>
      <c r="D829" s="40"/>
      <c r="J829" s="41"/>
      <c r="AA829" s="38"/>
      <c r="AB829" s="38"/>
      <c r="AI829" s="38"/>
    </row>
    <row r="830" spans="2:35" s="39" customFormat="1" x14ac:dyDescent="0.25">
      <c r="B830" s="40"/>
      <c r="C830" s="40"/>
      <c r="D830" s="40"/>
      <c r="J830" s="41"/>
      <c r="AA830" s="38"/>
      <c r="AB830" s="38"/>
      <c r="AI830" s="38"/>
    </row>
    <row r="831" spans="2:35" s="39" customFormat="1" x14ac:dyDescent="0.25">
      <c r="B831" s="40"/>
      <c r="C831" s="40"/>
      <c r="D831" s="40"/>
      <c r="J831" s="41"/>
      <c r="AA831" s="38"/>
      <c r="AB831" s="38"/>
      <c r="AI831" s="38"/>
    </row>
    <row r="832" spans="2:35" s="39" customFormat="1" x14ac:dyDescent="0.25">
      <c r="B832" s="40"/>
      <c r="C832" s="40"/>
      <c r="D832" s="40"/>
      <c r="J832" s="41"/>
      <c r="AA832" s="38"/>
      <c r="AB832" s="38"/>
      <c r="AI832" s="38"/>
    </row>
    <row r="833" spans="2:35" s="39" customFormat="1" x14ac:dyDescent="0.25">
      <c r="B833" s="40"/>
      <c r="C833" s="40"/>
      <c r="D833" s="40"/>
      <c r="J833" s="41"/>
      <c r="AA833" s="38"/>
      <c r="AB833" s="38"/>
      <c r="AI833" s="38"/>
    </row>
    <row r="834" spans="2:35" s="39" customFormat="1" x14ac:dyDescent="0.25">
      <c r="B834" s="40"/>
      <c r="C834" s="40"/>
      <c r="D834" s="40"/>
      <c r="J834" s="41"/>
      <c r="AA834" s="38"/>
      <c r="AB834" s="38"/>
      <c r="AI834" s="38"/>
    </row>
    <row r="835" spans="2:35" s="39" customFormat="1" x14ac:dyDescent="0.25">
      <c r="B835" s="40"/>
      <c r="C835" s="40"/>
      <c r="D835" s="40"/>
      <c r="J835" s="41"/>
      <c r="AA835" s="38"/>
      <c r="AB835" s="38"/>
      <c r="AI835" s="38"/>
    </row>
    <row r="836" spans="2:35" s="39" customFormat="1" x14ac:dyDescent="0.25">
      <c r="B836" s="40"/>
      <c r="C836" s="40"/>
      <c r="D836" s="40"/>
      <c r="J836" s="41"/>
      <c r="AA836" s="38"/>
      <c r="AB836" s="38"/>
      <c r="AI836" s="38"/>
    </row>
    <row r="837" spans="2:35" s="39" customFormat="1" x14ac:dyDescent="0.25">
      <c r="B837" s="40"/>
      <c r="C837" s="40"/>
      <c r="D837" s="40"/>
      <c r="J837" s="41"/>
      <c r="AA837" s="38"/>
      <c r="AB837" s="38"/>
      <c r="AI837" s="38"/>
    </row>
    <row r="838" spans="2:35" s="39" customFormat="1" x14ac:dyDescent="0.25">
      <c r="B838" s="40"/>
      <c r="C838" s="40"/>
      <c r="D838" s="40"/>
      <c r="J838" s="41"/>
      <c r="AA838" s="38"/>
      <c r="AB838" s="38"/>
      <c r="AI838" s="38"/>
    </row>
    <row r="839" spans="2:35" s="39" customFormat="1" x14ac:dyDescent="0.25">
      <c r="B839" s="40"/>
      <c r="C839" s="40"/>
      <c r="D839" s="40"/>
      <c r="J839" s="41"/>
      <c r="AA839" s="38"/>
      <c r="AB839" s="38"/>
      <c r="AI839" s="38"/>
    </row>
    <row r="840" spans="2:35" s="39" customFormat="1" x14ac:dyDescent="0.25">
      <c r="B840" s="40"/>
      <c r="C840" s="40"/>
      <c r="D840" s="40"/>
      <c r="J840" s="41"/>
      <c r="AA840" s="38"/>
      <c r="AB840" s="38"/>
      <c r="AI840" s="38"/>
    </row>
    <row r="841" spans="2:35" s="39" customFormat="1" x14ac:dyDescent="0.25">
      <c r="B841" s="40"/>
      <c r="C841" s="40"/>
      <c r="D841" s="40"/>
      <c r="J841" s="41"/>
      <c r="AA841" s="38"/>
      <c r="AB841" s="38"/>
      <c r="AI841" s="38"/>
    </row>
    <row r="842" spans="2:35" s="39" customFormat="1" x14ac:dyDescent="0.25">
      <c r="B842" s="40"/>
      <c r="C842" s="40"/>
      <c r="D842" s="40"/>
      <c r="J842" s="41"/>
      <c r="AA842" s="38"/>
      <c r="AB842" s="38"/>
      <c r="AI842" s="38"/>
    </row>
    <row r="843" spans="2:35" s="39" customFormat="1" x14ac:dyDescent="0.25">
      <c r="B843" s="40"/>
      <c r="C843" s="40"/>
      <c r="D843" s="40"/>
      <c r="J843" s="41"/>
      <c r="AA843" s="38"/>
      <c r="AB843" s="38"/>
      <c r="AI843" s="38"/>
    </row>
    <row r="844" spans="2:35" s="39" customFormat="1" x14ac:dyDescent="0.25">
      <c r="B844" s="40"/>
      <c r="C844" s="40"/>
      <c r="D844" s="40"/>
      <c r="J844" s="41"/>
      <c r="AA844" s="38"/>
      <c r="AB844" s="38"/>
      <c r="AI844" s="38"/>
    </row>
    <row r="845" spans="2:35" s="39" customFormat="1" x14ac:dyDescent="0.25">
      <c r="B845" s="40"/>
      <c r="C845" s="40"/>
      <c r="D845" s="40"/>
      <c r="J845" s="41"/>
      <c r="AA845" s="38"/>
      <c r="AB845" s="38"/>
      <c r="AI845" s="38"/>
    </row>
    <row r="846" spans="2:35" s="39" customFormat="1" x14ac:dyDescent="0.25">
      <c r="B846" s="40"/>
      <c r="C846" s="40"/>
      <c r="D846" s="40"/>
      <c r="J846" s="41"/>
      <c r="AA846" s="38"/>
      <c r="AB846" s="38"/>
      <c r="AI846" s="38"/>
    </row>
    <row r="847" spans="2:35" s="39" customFormat="1" x14ac:dyDescent="0.25">
      <c r="B847" s="40"/>
      <c r="C847" s="40"/>
      <c r="D847" s="40"/>
      <c r="J847" s="41"/>
      <c r="AA847" s="38"/>
      <c r="AB847" s="38"/>
      <c r="AI847" s="38"/>
    </row>
    <row r="848" spans="2:35" s="39" customFormat="1" x14ac:dyDescent="0.25">
      <c r="B848" s="40"/>
      <c r="C848" s="40"/>
      <c r="D848" s="40"/>
      <c r="J848" s="41"/>
      <c r="AA848" s="38"/>
      <c r="AB848" s="38"/>
      <c r="AI848" s="38"/>
    </row>
    <row r="849" spans="2:35" s="39" customFormat="1" x14ac:dyDescent="0.25">
      <c r="B849" s="40"/>
      <c r="C849" s="40"/>
      <c r="D849" s="40"/>
      <c r="J849" s="41"/>
      <c r="AA849" s="38"/>
      <c r="AB849" s="38"/>
      <c r="AI849" s="38"/>
    </row>
    <row r="850" spans="2:35" s="39" customFormat="1" x14ac:dyDescent="0.25">
      <c r="B850" s="40"/>
      <c r="C850" s="40"/>
      <c r="D850" s="40"/>
      <c r="J850" s="41"/>
      <c r="AA850" s="38"/>
      <c r="AB850" s="38"/>
      <c r="AI850" s="38"/>
    </row>
    <row r="851" spans="2:35" s="39" customFormat="1" x14ac:dyDescent="0.25">
      <c r="B851" s="40"/>
      <c r="C851" s="40"/>
      <c r="D851" s="40"/>
      <c r="J851" s="41"/>
      <c r="AA851" s="38"/>
      <c r="AB851" s="38"/>
      <c r="AI851" s="38"/>
    </row>
    <row r="852" spans="2:35" s="39" customFormat="1" x14ac:dyDescent="0.25">
      <c r="B852" s="40"/>
      <c r="C852" s="40"/>
      <c r="D852" s="40"/>
      <c r="J852" s="41"/>
      <c r="AA852" s="38"/>
      <c r="AB852" s="38"/>
      <c r="AI852" s="38"/>
    </row>
    <row r="853" spans="2:35" s="39" customFormat="1" x14ac:dyDescent="0.25">
      <c r="B853" s="40"/>
      <c r="C853" s="40"/>
      <c r="D853" s="40"/>
      <c r="J853" s="41"/>
      <c r="AA853" s="38"/>
      <c r="AB853" s="38"/>
      <c r="AI853" s="38"/>
    </row>
    <row r="854" spans="2:35" s="39" customFormat="1" x14ac:dyDescent="0.25">
      <c r="B854" s="40"/>
      <c r="C854" s="40"/>
      <c r="D854" s="40"/>
      <c r="J854" s="41"/>
      <c r="AA854" s="38"/>
      <c r="AB854" s="38"/>
      <c r="AI854" s="38"/>
    </row>
    <row r="855" spans="2:35" s="39" customFormat="1" x14ac:dyDescent="0.25">
      <c r="B855" s="40"/>
      <c r="C855" s="40"/>
      <c r="D855" s="40"/>
      <c r="J855" s="41"/>
      <c r="AA855" s="38"/>
      <c r="AB855" s="38"/>
      <c r="AI855" s="38"/>
    </row>
    <row r="856" spans="2:35" s="39" customFormat="1" x14ac:dyDescent="0.25">
      <c r="B856" s="40"/>
      <c r="C856" s="40"/>
      <c r="D856" s="40"/>
      <c r="J856" s="41"/>
      <c r="AA856" s="38"/>
      <c r="AB856" s="38"/>
      <c r="AI856" s="38"/>
    </row>
    <row r="857" spans="2:35" s="39" customFormat="1" x14ac:dyDescent="0.25">
      <c r="B857" s="40"/>
      <c r="C857" s="40"/>
      <c r="D857" s="40"/>
      <c r="J857" s="41"/>
      <c r="AA857" s="38"/>
      <c r="AB857" s="38"/>
      <c r="AI857" s="38"/>
    </row>
    <row r="858" spans="2:35" s="39" customFormat="1" x14ac:dyDescent="0.25">
      <c r="B858" s="40"/>
      <c r="C858" s="40"/>
      <c r="D858" s="40"/>
      <c r="J858" s="41"/>
      <c r="AA858" s="38"/>
      <c r="AB858" s="38"/>
      <c r="AI858" s="38"/>
    </row>
    <row r="859" spans="2:35" s="39" customFormat="1" x14ac:dyDescent="0.25">
      <c r="B859" s="40"/>
      <c r="C859" s="40"/>
      <c r="D859" s="40"/>
      <c r="J859" s="41"/>
      <c r="AA859" s="38"/>
      <c r="AB859" s="38"/>
      <c r="AI859" s="38"/>
    </row>
    <row r="860" spans="2:35" s="39" customFormat="1" x14ac:dyDescent="0.25">
      <c r="B860" s="40"/>
      <c r="C860" s="40"/>
      <c r="D860" s="40"/>
      <c r="J860" s="41"/>
      <c r="AA860" s="38"/>
      <c r="AB860" s="38"/>
      <c r="AI860" s="38"/>
    </row>
    <row r="861" spans="2:35" s="39" customFormat="1" x14ac:dyDescent="0.25">
      <c r="B861" s="40"/>
      <c r="C861" s="40"/>
      <c r="D861" s="40"/>
      <c r="J861" s="41"/>
      <c r="AA861" s="38"/>
      <c r="AB861" s="38"/>
      <c r="AI861" s="38"/>
    </row>
    <row r="862" spans="2:35" s="39" customFormat="1" x14ac:dyDescent="0.25">
      <c r="B862" s="40"/>
      <c r="C862" s="40"/>
      <c r="D862" s="40"/>
      <c r="J862" s="41"/>
      <c r="AA862" s="38"/>
      <c r="AB862" s="38"/>
      <c r="AI862" s="38"/>
    </row>
    <row r="863" spans="2:35" s="39" customFormat="1" x14ac:dyDescent="0.25">
      <c r="B863" s="40"/>
      <c r="C863" s="40"/>
      <c r="D863" s="40"/>
      <c r="J863" s="41"/>
      <c r="AA863" s="38"/>
      <c r="AB863" s="38"/>
      <c r="AI863" s="38"/>
    </row>
    <row r="864" spans="2:35" s="39" customFormat="1" x14ac:dyDescent="0.25">
      <c r="B864" s="40"/>
      <c r="C864" s="40"/>
      <c r="D864" s="40"/>
      <c r="J864" s="41"/>
      <c r="AA864" s="38"/>
      <c r="AB864" s="38"/>
      <c r="AI864" s="38"/>
    </row>
    <row r="865" spans="2:35" s="39" customFormat="1" x14ac:dyDescent="0.25">
      <c r="B865" s="40"/>
      <c r="C865" s="40"/>
      <c r="D865" s="40"/>
      <c r="J865" s="41"/>
      <c r="AA865" s="38"/>
      <c r="AB865" s="38"/>
      <c r="AI865" s="38"/>
    </row>
    <row r="866" spans="2:35" s="39" customFormat="1" x14ac:dyDescent="0.25">
      <c r="B866" s="40"/>
      <c r="C866" s="40"/>
      <c r="D866" s="40"/>
      <c r="J866" s="41"/>
      <c r="AA866" s="38"/>
      <c r="AB866" s="38"/>
      <c r="AI866" s="38"/>
    </row>
    <row r="867" spans="2:35" s="39" customFormat="1" x14ac:dyDescent="0.25">
      <c r="B867" s="40"/>
      <c r="C867" s="40"/>
      <c r="D867" s="40"/>
      <c r="J867" s="41"/>
      <c r="AA867" s="38"/>
      <c r="AB867" s="38"/>
      <c r="AI867" s="38"/>
    </row>
    <row r="868" spans="2:35" s="39" customFormat="1" x14ac:dyDescent="0.25">
      <c r="B868" s="40"/>
      <c r="C868" s="40"/>
      <c r="D868" s="40"/>
      <c r="J868" s="41"/>
      <c r="AA868" s="38"/>
      <c r="AB868" s="38"/>
      <c r="AI868" s="38"/>
    </row>
    <row r="869" spans="2:35" s="39" customFormat="1" x14ac:dyDescent="0.25">
      <c r="B869" s="40"/>
      <c r="C869" s="40"/>
      <c r="D869" s="40"/>
      <c r="J869" s="41"/>
      <c r="AA869" s="38"/>
      <c r="AB869" s="38"/>
      <c r="AI869" s="38"/>
    </row>
    <row r="870" spans="2:35" s="39" customFormat="1" x14ac:dyDescent="0.25">
      <c r="B870" s="40"/>
      <c r="C870" s="40"/>
      <c r="D870" s="40"/>
      <c r="J870" s="41"/>
      <c r="AA870" s="38"/>
      <c r="AB870" s="38"/>
      <c r="AI870" s="38"/>
    </row>
    <row r="871" spans="2:35" s="39" customFormat="1" x14ac:dyDescent="0.25">
      <c r="B871" s="40"/>
      <c r="C871" s="40"/>
      <c r="D871" s="40"/>
      <c r="J871" s="41"/>
      <c r="AA871" s="38"/>
      <c r="AB871" s="38"/>
      <c r="AI871" s="38"/>
    </row>
    <row r="872" spans="2:35" s="39" customFormat="1" x14ac:dyDescent="0.25">
      <c r="B872" s="40"/>
      <c r="C872" s="40"/>
      <c r="D872" s="40"/>
      <c r="J872" s="41"/>
      <c r="AA872" s="38"/>
      <c r="AB872" s="38"/>
      <c r="AI872" s="38"/>
    </row>
    <row r="873" spans="2:35" s="39" customFormat="1" x14ac:dyDescent="0.25">
      <c r="B873" s="40"/>
      <c r="C873" s="40"/>
      <c r="D873" s="40"/>
      <c r="J873" s="41"/>
      <c r="AA873" s="38"/>
      <c r="AB873" s="38"/>
      <c r="AI873" s="38"/>
    </row>
    <row r="874" spans="2:35" s="39" customFormat="1" x14ac:dyDescent="0.25">
      <c r="B874" s="40"/>
      <c r="C874" s="40"/>
      <c r="D874" s="40"/>
      <c r="J874" s="41"/>
      <c r="AA874" s="38"/>
      <c r="AB874" s="38"/>
      <c r="AI874" s="38"/>
    </row>
    <row r="875" spans="2:35" s="39" customFormat="1" x14ac:dyDescent="0.25">
      <c r="B875" s="40"/>
      <c r="C875" s="40"/>
      <c r="D875" s="40"/>
      <c r="J875" s="41"/>
      <c r="AA875" s="38"/>
      <c r="AB875" s="38"/>
      <c r="AI875" s="38"/>
    </row>
    <row r="876" spans="2:35" s="39" customFormat="1" x14ac:dyDescent="0.25">
      <c r="B876" s="40"/>
      <c r="C876" s="40"/>
      <c r="D876" s="40"/>
      <c r="J876" s="41"/>
      <c r="AA876" s="38"/>
      <c r="AB876" s="38"/>
      <c r="AI876" s="38"/>
    </row>
    <row r="877" spans="2:35" s="39" customFormat="1" x14ac:dyDescent="0.25">
      <c r="B877" s="40"/>
      <c r="C877" s="40"/>
      <c r="D877" s="40"/>
      <c r="J877" s="41"/>
      <c r="AA877" s="38"/>
      <c r="AB877" s="38"/>
      <c r="AI877" s="38"/>
    </row>
  </sheetData>
  <mergeCells count="53">
    <mergeCell ref="B1:J1"/>
    <mergeCell ref="B2:J2"/>
    <mergeCell ref="A3:H3"/>
    <mergeCell ref="B5:D5"/>
    <mergeCell ref="E5:H5"/>
    <mergeCell ref="I5:I7"/>
    <mergeCell ref="J5:J7"/>
    <mergeCell ref="G6:G7"/>
    <mergeCell ref="H6:H7"/>
    <mergeCell ref="F6:F7"/>
    <mergeCell ref="A4:H4"/>
    <mergeCell ref="A6:A7"/>
    <mergeCell ref="B6:B7"/>
    <mergeCell ref="C6:C7"/>
    <mergeCell ref="D6:D7"/>
    <mergeCell ref="E6:E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AC4:AD4"/>
    <mergeCell ref="K4:L4"/>
    <mergeCell ref="M4:N4"/>
    <mergeCell ref="O4:P4"/>
    <mergeCell ref="Q4:R4"/>
    <mergeCell ref="S4:T4"/>
    <mergeCell ref="K1:AH3"/>
    <mergeCell ref="AE4:AF4"/>
    <mergeCell ref="AG4:AH4"/>
    <mergeCell ref="Z5:Z7"/>
    <mergeCell ref="AA5:AA7"/>
    <mergeCell ref="AB5:AB7"/>
    <mergeCell ref="AC5:AC7"/>
    <mergeCell ref="AD5:AD7"/>
    <mergeCell ref="AE5:AE7"/>
    <mergeCell ref="AF5:AF7"/>
    <mergeCell ref="AG5:AG7"/>
    <mergeCell ref="AH5:AH7"/>
    <mergeCell ref="U4:V4"/>
    <mergeCell ref="W4:X4"/>
    <mergeCell ref="Y4:Z4"/>
    <mergeCell ref="AA4:AB4"/>
  </mergeCells>
  <pageMargins left="0.25" right="0.25" top="0.75" bottom="0.75" header="0.3" footer="0.3"/>
  <pageSetup paperSize="305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76"/>
  <sheetViews>
    <sheetView tabSelected="1" topLeftCell="A10" zoomScale="70" zoomScaleNormal="70" workbookViewId="0">
      <selection activeCell="T30" sqref="T30"/>
    </sheetView>
  </sheetViews>
  <sheetFormatPr baseColWidth="10" defaultRowHeight="15" x14ac:dyDescent="0.25"/>
  <cols>
    <col min="1" max="1" width="28" style="2" customWidth="1"/>
    <col min="2" max="2" width="12.28515625" style="13" customWidth="1"/>
    <col min="3" max="3" width="5.42578125" style="15" customWidth="1"/>
    <col min="4" max="4" width="8" style="13" customWidth="1"/>
    <col min="5" max="8" width="3.28515625" style="13" customWidth="1"/>
    <col min="9" max="9" width="12.28515625" style="2" hidden="1" customWidth="1"/>
    <col min="10" max="10" width="12.5703125" style="14" hidden="1" customWidth="1"/>
    <col min="11" max="11" width="4.140625" style="2" customWidth="1"/>
    <col min="12" max="12" width="6.140625" style="35" customWidth="1"/>
    <col min="13" max="13" width="4.85546875" style="39" customWidth="1"/>
    <col min="14" max="14" width="6.140625" style="35" customWidth="1"/>
    <col min="15" max="15" width="6.140625" style="39" customWidth="1"/>
    <col min="16" max="16" width="6.140625" style="35" customWidth="1"/>
    <col min="17" max="17" width="6.140625" style="39" customWidth="1"/>
    <col min="18" max="18" width="6.140625" style="35" customWidth="1"/>
    <col min="19" max="19" width="6.140625" style="39" customWidth="1"/>
    <col min="20" max="20" width="6.140625" style="35" customWidth="1"/>
    <col min="21" max="21" width="6.140625" style="39" customWidth="1"/>
    <col min="22" max="22" width="7.42578125" style="35" customWidth="1"/>
    <col min="23" max="23" width="6.140625" style="39" customWidth="1"/>
    <col min="24" max="24" width="7.42578125" style="35" customWidth="1"/>
    <col min="25" max="25" width="7.140625" style="39" customWidth="1"/>
    <col min="26" max="26" width="7.5703125" style="35" customWidth="1"/>
    <col min="27" max="27" width="7.5703125" style="39" customWidth="1"/>
    <col min="28" max="28" width="7.5703125" style="35" customWidth="1"/>
    <col min="29" max="29" width="7.5703125" style="39" customWidth="1"/>
    <col min="30" max="30" width="7.5703125" style="35" customWidth="1"/>
    <col min="31" max="31" width="7.5703125" style="39" customWidth="1"/>
    <col min="32" max="32" width="7.5703125" style="35" customWidth="1"/>
    <col min="33" max="33" width="8.140625" style="39" customWidth="1"/>
    <col min="34" max="34" width="8.140625" style="35" customWidth="1"/>
    <col min="35" max="16384" width="11.42578125" style="2"/>
  </cols>
  <sheetData>
    <row r="1" spans="1:35" ht="18.75" x14ac:dyDescent="0.25">
      <c r="A1" s="1" t="s">
        <v>0</v>
      </c>
      <c r="B1" s="103" t="s">
        <v>1</v>
      </c>
      <c r="C1" s="103"/>
      <c r="D1" s="103"/>
      <c r="E1" s="103"/>
      <c r="F1" s="103"/>
      <c r="G1" s="103"/>
      <c r="H1" s="103"/>
      <c r="I1" s="103"/>
      <c r="J1" s="103"/>
      <c r="K1" s="78" t="s">
        <v>81</v>
      </c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80"/>
    </row>
    <row r="2" spans="1:35" ht="18.75" x14ac:dyDescent="0.25">
      <c r="A2" s="3" t="s">
        <v>2</v>
      </c>
      <c r="B2" s="104" t="s">
        <v>65</v>
      </c>
      <c r="C2" s="104"/>
      <c r="D2" s="104"/>
      <c r="E2" s="104"/>
      <c r="F2" s="104"/>
      <c r="G2" s="104"/>
      <c r="H2" s="104"/>
      <c r="I2" s="104"/>
      <c r="J2" s="104"/>
      <c r="K2" s="81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3"/>
    </row>
    <row r="3" spans="1:35" ht="37.5" x14ac:dyDescent="0.25">
      <c r="A3" s="107" t="s">
        <v>3</v>
      </c>
      <c r="B3" s="107"/>
      <c r="C3" s="107"/>
      <c r="D3" s="107"/>
      <c r="E3" s="107"/>
      <c r="F3" s="107"/>
      <c r="G3" s="107"/>
      <c r="H3" s="107"/>
      <c r="I3" s="25" t="s">
        <v>4</v>
      </c>
      <c r="J3" s="25" t="s">
        <v>5</v>
      </c>
      <c r="K3" s="84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6"/>
    </row>
    <row r="4" spans="1:35" ht="18.75" x14ac:dyDescent="0.25">
      <c r="A4" s="107" t="s">
        <v>67</v>
      </c>
      <c r="B4" s="107"/>
      <c r="C4" s="107"/>
      <c r="D4" s="107"/>
      <c r="E4" s="107"/>
      <c r="F4" s="107"/>
      <c r="G4" s="107"/>
      <c r="H4" s="107"/>
      <c r="I4" s="25">
        <v>1680</v>
      </c>
      <c r="J4" s="25" t="s">
        <v>6</v>
      </c>
      <c r="K4" s="98" t="s">
        <v>71</v>
      </c>
      <c r="L4" s="99"/>
      <c r="M4" s="87" t="s">
        <v>72</v>
      </c>
      <c r="N4" s="88"/>
      <c r="O4" s="87" t="s">
        <v>73</v>
      </c>
      <c r="P4" s="88"/>
      <c r="Q4" s="87" t="s">
        <v>74</v>
      </c>
      <c r="R4" s="88"/>
      <c r="S4" s="87" t="s">
        <v>75</v>
      </c>
      <c r="T4" s="88"/>
      <c r="U4" s="87" t="s">
        <v>76</v>
      </c>
      <c r="V4" s="88"/>
      <c r="W4" s="87" t="s">
        <v>77</v>
      </c>
      <c r="X4" s="88"/>
      <c r="Y4" s="87" t="s">
        <v>78</v>
      </c>
      <c r="Z4" s="88"/>
      <c r="AA4" s="87" t="s">
        <v>79</v>
      </c>
      <c r="AB4" s="88"/>
      <c r="AC4" s="87" t="s">
        <v>80</v>
      </c>
      <c r="AD4" s="88"/>
      <c r="AE4" s="87" t="s">
        <v>85</v>
      </c>
      <c r="AF4" s="88"/>
      <c r="AG4" s="87" t="s">
        <v>84</v>
      </c>
      <c r="AH4" s="88"/>
    </row>
    <row r="5" spans="1:35" ht="43.5" customHeight="1" x14ac:dyDescent="0.25">
      <c r="A5" s="8" t="s">
        <v>8</v>
      </c>
      <c r="B5" s="106" t="s">
        <v>64</v>
      </c>
      <c r="C5" s="106"/>
      <c r="D5" s="106"/>
      <c r="E5" s="107" t="s">
        <v>9</v>
      </c>
      <c r="F5" s="107"/>
      <c r="G5" s="107"/>
      <c r="H5" s="107"/>
      <c r="I5" s="107" t="s">
        <v>10</v>
      </c>
      <c r="J5" s="107" t="s">
        <v>66</v>
      </c>
      <c r="K5" s="100" t="s">
        <v>83</v>
      </c>
      <c r="L5" s="89" t="s">
        <v>82</v>
      </c>
      <c r="M5" s="95" t="s">
        <v>83</v>
      </c>
      <c r="N5" s="89" t="s">
        <v>82</v>
      </c>
      <c r="O5" s="95" t="s">
        <v>83</v>
      </c>
      <c r="P5" s="89" t="s">
        <v>82</v>
      </c>
      <c r="Q5" s="95" t="s">
        <v>83</v>
      </c>
      <c r="R5" s="89" t="s">
        <v>82</v>
      </c>
      <c r="S5" s="95" t="s">
        <v>83</v>
      </c>
      <c r="T5" s="89" t="s">
        <v>82</v>
      </c>
      <c r="U5" s="95" t="s">
        <v>83</v>
      </c>
      <c r="V5" s="89" t="s">
        <v>82</v>
      </c>
      <c r="W5" s="95" t="s">
        <v>83</v>
      </c>
      <c r="X5" s="89" t="s">
        <v>82</v>
      </c>
      <c r="Y5" s="95" t="s">
        <v>83</v>
      </c>
      <c r="Z5" s="89" t="s">
        <v>82</v>
      </c>
      <c r="AA5" s="95" t="s">
        <v>83</v>
      </c>
      <c r="AB5" s="89" t="s">
        <v>82</v>
      </c>
      <c r="AC5" s="95" t="s">
        <v>83</v>
      </c>
      <c r="AD5" s="89" t="s">
        <v>82</v>
      </c>
      <c r="AE5" s="95" t="s">
        <v>83</v>
      </c>
      <c r="AF5" s="89" t="s">
        <v>82</v>
      </c>
      <c r="AG5" s="95" t="s">
        <v>83</v>
      </c>
      <c r="AH5" s="89" t="s">
        <v>82</v>
      </c>
    </row>
    <row r="6" spans="1:35" ht="18.75" customHeight="1" x14ac:dyDescent="0.25">
      <c r="A6" s="108" t="s">
        <v>12</v>
      </c>
      <c r="B6" s="112" t="s">
        <v>13</v>
      </c>
      <c r="C6" s="112" t="s">
        <v>14</v>
      </c>
      <c r="D6" s="112" t="s">
        <v>15</v>
      </c>
      <c r="E6" s="112" t="s">
        <v>16</v>
      </c>
      <c r="F6" s="112" t="s">
        <v>17</v>
      </c>
      <c r="G6" s="112" t="s">
        <v>54</v>
      </c>
      <c r="H6" s="112" t="s">
        <v>55</v>
      </c>
      <c r="I6" s="107"/>
      <c r="J6" s="107"/>
      <c r="K6" s="101"/>
      <c r="L6" s="90"/>
      <c r="M6" s="96"/>
      <c r="N6" s="90"/>
      <c r="O6" s="96"/>
      <c r="P6" s="90"/>
      <c r="Q6" s="96"/>
      <c r="R6" s="90"/>
      <c r="S6" s="96"/>
      <c r="T6" s="90"/>
      <c r="U6" s="96"/>
      <c r="V6" s="90"/>
      <c r="W6" s="96"/>
      <c r="X6" s="90"/>
      <c r="Y6" s="96"/>
      <c r="Z6" s="90"/>
      <c r="AA6" s="96"/>
      <c r="AB6" s="90"/>
      <c r="AC6" s="96"/>
      <c r="AD6" s="90"/>
      <c r="AE6" s="96"/>
      <c r="AF6" s="90"/>
      <c r="AG6" s="96"/>
      <c r="AH6" s="90"/>
    </row>
    <row r="7" spans="1:35" ht="18.75" customHeight="1" x14ac:dyDescent="0.25">
      <c r="A7" s="108"/>
      <c r="B7" s="112"/>
      <c r="C7" s="112"/>
      <c r="D7" s="112"/>
      <c r="E7" s="112"/>
      <c r="F7" s="112"/>
      <c r="G7" s="112"/>
      <c r="H7" s="112"/>
      <c r="I7" s="107"/>
      <c r="J7" s="107"/>
      <c r="K7" s="102"/>
      <c r="L7" s="91"/>
      <c r="M7" s="97"/>
      <c r="N7" s="91"/>
      <c r="O7" s="97"/>
      <c r="P7" s="91"/>
      <c r="Q7" s="97"/>
      <c r="R7" s="91"/>
      <c r="S7" s="97"/>
      <c r="T7" s="91"/>
      <c r="U7" s="97"/>
      <c r="V7" s="91"/>
      <c r="W7" s="97"/>
      <c r="X7" s="91"/>
      <c r="Y7" s="97"/>
      <c r="Z7" s="91"/>
      <c r="AA7" s="97"/>
      <c r="AB7" s="91"/>
      <c r="AC7" s="97"/>
      <c r="AD7" s="91"/>
      <c r="AE7" s="97"/>
      <c r="AF7" s="91"/>
      <c r="AG7" s="97"/>
      <c r="AH7" s="91"/>
    </row>
    <row r="8" spans="1:35" ht="94.5" customHeight="1" x14ac:dyDescent="0.25">
      <c r="A8" s="46" t="s">
        <v>41</v>
      </c>
      <c r="B8" s="46" t="s">
        <v>46</v>
      </c>
      <c r="C8" s="49">
        <v>40</v>
      </c>
      <c r="D8" s="29" t="s">
        <v>35</v>
      </c>
      <c r="E8" s="29">
        <v>0</v>
      </c>
      <c r="F8" s="29">
        <v>1</v>
      </c>
      <c r="G8" s="29">
        <v>0</v>
      </c>
      <c r="H8" s="29">
        <v>1</v>
      </c>
      <c r="I8" s="46" t="s">
        <v>42</v>
      </c>
      <c r="J8" s="46" t="s">
        <v>43</v>
      </c>
      <c r="K8" s="15">
        <v>0</v>
      </c>
      <c r="L8" s="37">
        <v>0</v>
      </c>
      <c r="M8" s="38">
        <v>0</v>
      </c>
      <c r="N8" s="37">
        <v>0</v>
      </c>
      <c r="O8" s="38">
        <v>0</v>
      </c>
      <c r="P8" s="37">
        <v>0</v>
      </c>
      <c r="Q8" s="38">
        <v>0</v>
      </c>
      <c r="R8" s="37">
        <v>0</v>
      </c>
      <c r="S8" s="38">
        <v>0</v>
      </c>
      <c r="T8" s="37">
        <v>0</v>
      </c>
      <c r="U8" s="38">
        <v>0</v>
      </c>
      <c r="V8" s="37">
        <v>0</v>
      </c>
      <c r="W8" s="38">
        <v>0</v>
      </c>
      <c r="X8" s="37">
        <v>0</v>
      </c>
      <c r="Y8" s="38">
        <v>0</v>
      </c>
      <c r="Z8" s="37">
        <v>0</v>
      </c>
      <c r="AA8" s="38">
        <v>0</v>
      </c>
      <c r="AB8" s="37">
        <v>0</v>
      </c>
      <c r="AC8" s="38">
        <v>0</v>
      </c>
      <c r="AD8" s="37">
        <v>0</v>
      </c>
      <c r="AE8" s="38">
        <v>0</v>
      </c>
      <c r="AF8" s="37">
        <v>0</v>
      </c>
      <c r="AG8" s="38">
        <v>0</v>
      </c>
      <c r="AH8" s="37">
        <v>0</v>
      </c>
    </row>
    <row r="9" spans="1:35" ht="107.25" customHeight="1" x14ac:dyDescent="0.25">
      <c r="A9" s="17" t="s">
        <v>59</v>
      </c>
      <c r="B9" s="46" t="s">
        <v>46</v>
      </c>
      <c r="C9" s="19">
        <v>600</v>
      </c>
      <c r="D9" s="29" t="s">
        <v>35</v>
      </c>
      <c r="E9" s="19">
        <v>0</v>
      </c>
      <c r="F9" s="19">
        <v>1</v>
      </c>
      <c r="G9" s="19">
        <v>0</v>
      </c>
      <c r="H9" s="19">
        <v>1</v>
      </c>
      <c r="I9" s="16" t="s">
        <v>42</v>
      </c>
      <c r="J9" s="46" t="s">
        <v>47</v>
      </c>
      <c r="K9" s="15">
        <v>0</v>
      </c>
      <c r="L9" s="37">
        <v>0</v>
      </c>
      <c r="M9" s="38">
        <v>91</v>
      </c>
      <c r="N9" s="37">
        <v>0.15</v>
      </c>
      <c r="O9" s="38">
        <v>188</v>
      </c>
      <c r="P9" s="37">
        <v>0.46500000000000002</v>
      </c>
      <c r="Q9" s="38">
        <v>0</v>
      </c>
      <c r="R9" s="37">
        <v>0.47</v>
      </c>
      <c r="S9" s="38">
        <v>0</v>
      </c>
      <c r="T9" s="37">
        <v>0.47</v>
      </c>
      <c r="U9" s="38">
        <v>0</v>
      </c>
      <c r="V9" s="37">
        <v>0.47</v>
      </c>
      <c r="W9" s="38">
        <v>628</v>
      </c>
      <c r="X9" s="37">
        <v>1.51</v>
      </c>
      <c r="Y9" s="38">
        <v>127</v>
      </c>
      <c r="Z9" s="37">
        <v>1.72</v>
      </c>
      <c r="AA9" s="38">
        <v>0</v>
      </c>
      <c r="AB9" s="37">
        <v>1.72</v>
      </c>
      <c r="AC9" s="38">
        <v>0</v>
      </c>
      <c r="AD9" s="37">
        <v>1.72</v>
      </c>
      <c r="AE9" s="38">
        <v>0</v>
      </c>
      <c r="AF9" s="37">
        <v>1.72</v>
      </c>
      <c r="AG9" s="38">
        <v>0</v>
      </c>
      <c r="AH9" s="37">
        <v>1.72</v>
      </c>
    </row>
    <row r="10" spans="1:35" ht="99.75" customHeight="1" x14ac:dyDescent="0.25">
      <c r="A10" s="26" t="s">
        <v>34</v>
      </c>
      <c r="B10" s="46" t="s">
        <v>46</v>
      </c>
      <c r="C10" s="27">
        <v>900</v>
      </c>
      <c r="D10" s="29" t="s">
        <v>35</v>
      </c>
      <c r="E10" s="59">
        <v>0</v>
      </c>
      <c r="F10" s="59">
        <v>1</v>
      </c>
      <c r="G10" s="59">
        <v>1</v>
      </c>
      <c r="H10" s="59">
        <v>1</v>
      </c>
      <c r="I10" s="31" t="s">
        <v>56</v>
      </c>
      <c r="J10" s="46" t="s">
        <v>86</v>
      </c>
      <c r="K10" s="15">
        <v>0</v>
      </c>
      <c r="L10" s="37">
        <v>0</v>
      </c>
      <c r="M10" s="38">
        <v>0</v>
      </c>
      <c r="N10" s="37">
        <v>0</v>
      </c>
      <c r="O10" s="38">
        <v>0</v>
      </c>
      <c r="P10" s="37">
        <v>0</v>
      </c>
      <c r="Q10" s="38">
        <v>0</v>
      </c>
      <c r="R10" s="37">
        <v>0</v>
      </c>
      <c r="S10" s="38">
        <v>79</v>
      </c>
      <c r="T10" s="37">
        <v>0.09</v>
      </c>
      <c r="U10" s="38">
        <v>0</v>
      </c>
      <c r="V10" s="37">
        <v>0.09</v>
      </c>
      <c r="W10" s="38">
        <v>0</v>
      </c>
      <c r="X10" s="37">
        <v>0.09</v>
      </c>
      <c r="Y10" s="38">
        <v>0</v>
      </c>
      <c r="Z10" s="37">
        <v>0.09</v>
      </c>
      <c r="AA10" s="38">
        <v>219</v>
      </c>
      <c r="AB10" s="37">
        <v>0.33</v>
      </c>
      <c r="AC10" s="38">
        <v>68</v>
      </c>
      <c r="AD10" s="37">
        <v>0.41</v>
      </c>
      <c r="AE10" s="38">
        <v>596</v>
      </c>
      <c r="AF10" s="37">
        <v>1.07</v>
      </c>
      <c r="AG10" s="38">
        <v>0</v>
      </c>
      <c r="AH10" s="37">
        <v>1.07</v>
      </c>
    </row>
    <row r="11" spans="1:35" ht="85.5" customHeight="1" x14ac:dyDescent="0.25">
      <c r="A11" s="55" t="s">
        <v>105</v>
      </c>
      <c r="B11" s="15" t="s">
        <v>46</v>
      </c>
      <c r="C11" s="15">
        <v>100</v>
      </c>
      <c r="D11" s="29" t="s">
        <v>35</v>
      </c>
      <c r="E11" s="15">
        <v>0</v>
      </c>
      <c r="F11" s="15">
        <v>1</v>
      </c>
      <c r="G11" s="15">
        <v>1</v>
      </c>
      <c r="H11" s="15">
        <v>0</v>
      </c>
      <c r="I11" s="11" t="s">
        <v>96</v>
      </c>
      <c r="J11" s="16" t="s">
        <v>47</v>
      </c>
      <c r="K11" s="15">
        <v>0</v>
      </c>
      <c r="L11" s="37">
        <v>0</v>
      </c>
      <c r="M11" s="38">
        <v>0</v>
      </c>
      <c r="N11" s="37">
        <v>0</v>
      </c>
      <c r="O11" s="38">
        <v>11</v>
      </c>
      <c r="P11" s="37">
        <v>0.11</v>
      </c>
      <c r="Q11" s="38">
        <v>0</v>
      </c>
      <c r="R11" s="37">
        <v>0.11</v>
      </c>
      <c r="S11" s="38">
        <v>27</v>
      </c>
      <c r="T11" s="37">
        <v>0.38</v>
      </c>
      <c r="U11" s="38">
        <v>370</v>
      </c>
      <c r="V11" s="37">
        <v>4.08</v>
      </c>
      <c r="W11" s="38">
        <v>11</v>
      </c>
      <c r="X11" s="37">
        <v>4.1900000000000004</v>
      </c>
      <c r="Y11" s="38">
        <v>0</v>
      </c>
      <c r="Z11" s="37">
        <v>4.1900000000000004</v>
      </c>
      <c r="AA11" s="38">
        <v>29</v>
      </c>
      <c r="AB11" s="37">
        <v>4.4800000000000004</v>
      </c>
      <c r="AC11" s="38">
        <v>0</v>
      </c>
      <c r="AD11" s="37">
        <v>4.4800000000000004</v>
      </c>
      <c r="AE11" s="38">
        <v>0</v>
      </c>
      <c r="AF11" s="37">
        <v>4.4800000000000004</v>
      </c>
      <c r="AG11" s="38">
        <v>0</v>
      </c>
      <c r="AH11" s="37">
        <v>4.4800000000000004</v>
      </c>
    </row>
    <row r="12" spans="1:35" ht="107.25" customHeight="1" x14ac:dyDescent="0.25">
      <c r="A12" s="28" t="s">
        <v>32</v>
      </c>
      <c r="B12" s="12" t="s">
        <v>28</v>
      </c>
      <c r="C12" s="27">
        <v>40</v>
      </c>
      <c r="D12" s="27" t="s">
        <v>63</v>
      </c>
      <c r="E12" s="59">
        <v>0</v>
      </c>
      <c r="F12" s="59">
        <v>0</v>
      </c>
      <c r="G12" s="59">
        <v>0</v>
      </c>
      <c r="H12" s="59">
        <v>1</v>
      </c>
      <c r="I12" s="16" t="s">
        <v>68</v>
      </c>
      <c r="J12" s="28" t="s">
        <v>33</v>
      </c>
      <c r="K12" s="38">
        <v>0</v>
      </c>
      <c r="L12" s="37">
        <f>SUM(L8:L11)</f>
        <v>0</v>
      </c>
      <c r="M12" s="38">
        <v>0</v>
      </c>
      <c r="N12" s="37">
        <v>0</v>
      </c>
      <c r="O12" s="38">
        <v>0</v>
      </c>
      <c r="P12" s="37">
        <v>0</v>
      </c>
      <c r="Q12" s="38">
        <f>SUM(Q8:Q11)</f>
        <v>0</v>
      </c>
      <c r="R12" s="37">
        <v>0</v>
      </c>
      <c r="S12" s="38">
        <v>0</v>
      </c>
      <c r="T12" s="37">
        <v>0</v>
      </c>
      <c r="U12" s="38">
        <v>80</v>
      </c>
      <c r="V12" s="37">
        <v>2</v>
      </c>
      <c r="W12" s="38">
        <v>0</v>
      </c>
      <c r="X12" s="37">
        <v>2</v>
      </c>
      <c r="Y12" s="38">
        <v>0</v>
      </c>
      <c r="Z12" s="37">
        <v>2</v>
      </c>
      <c r="AA12" s="38">
        <v>0</v>
      </c>
      <c r="AB12" s="37">
        <v>2</v>
      </c>
      <c r="AC12" s="38">
        <v>0</v>
      </c>
      <c r="AD12" s="37">
        <v>2</v>
      </c>
      <c r="AE12" s="38">
        <v>0</v>
      </c>
      <c r="AF12" s="37">
        <v>2</v>
      </c>
      <c r="AG12" s="38">
        <v>0</v>
      </c>
      <c r="AH12" s="37">
        <v>2</v>
      </c>
      <c r="AI12" s="39"/>
    </row>
    <row r="13" spans="1:35" ht="23.25" customHeight="1" x14ac:dyDescent="0.25">
      <c r="A13" s="17"/>
      <c r="B13" s="17"/>
      <c r="C13" s="50">
        <f>SUM(C8:C12)</f>
        <v>1680</v>
      </c>
      <c r="D13" s="18"/>
      <c r="E13" s="15"/>
      <c r="F13" s="15"/>
      <c r="G13" s="15"/>
      <c r="H13" s="15"/>
      <c r="I13" s="17"/>
      <c r="J13" s="17"/>
      <c r="K13" s="15">
        <f>SUM(K8:K12)</f>
        <v>0</v>
      </c>
      <c r="L13" s="15"/>
      <c r="M13" s="15">
        <f>SUM(M8:M12)</f>
        <v>91</v>
      </c>
      <c r="N13" s="15"/>
      <c r="O13" s="15">
        <f t="shared" ref="O13:U13" si="0">SUM(O8:O12)</f>
        <v>199</v>
      </c>
      <c r="P13" s="15"/>
      <c r="Q13" s="15">
        <f t="shared" si="0"/>
        <v>0</v>
      </c>
      <c r="R13" s="15"/>
      <c r="S13" s="15">
        <f t="shared" si="0"/>
        <v>106</v>
      </c>
      <c r="T13" s="15"/>
      <c r="U13" s="15">
        <f t="shared" si="0"/>
        <v>450</v>
      </c>
      <c r="V13" s="15"/>
      <c r="W13" s="38">
        <f>SUM(W8:W12)</f>
        <v>639</v>
      </c>
      <c r="X13" s="52"/>
      <c r="Y13" s="39">
        <f>SUM(Y8:Y12)</f>
        <v>127</v>
      </c>
      <c r="Z13" s="39"/>
      <c r="AA13" s="39">
        <f>SUM(AA8:AA12)</f>
        <v>248</v>
      </c>
      <c r="AB13" s="39"/>
      <c r="AC13" s="38">
        <f>SUM(AC8:AC12)</f>
        <v>68</v>
      </c>
      <c r="AD13" s="39"/>
      <c r="AE13" s="39">
        <f>SUM(AE8:AE12)</f>
        <v>596</v>
      </c>
      <c r="AF13" s="39"/>
      <c r="AG13" s="38">
        <f>SUM(AG8:AG12)</f>
        <v>0</v>
      </c>
      <c r="AH13" s="38"/>
      <c r="AI13" s="39"/>
    </row>
    <row r="14" spans="1:35" x14ac:dyDescent="0.25">
      <c r="A14" s="17"/>
      <c r="B14" s="17"/>
      <c r="D14" s="18"/>
      <c r="E14" s="15"/>
      <c r="F14" s="15"/>
      <c r="G14" s="15"/>
      <c r="H14" s="15"/>
      <c r="I14" s="17"/>
      <c r="J14" s="17"/>
      <c r="K14" s="38">
        <v>0</v>
      </c>
      <c r="L14" s="52">
        <v>0</v>
      </c>
      <c r="M14" s="38">
        <v>91</v>
      </c>
      <c r="N14" s="52">
        <v>0.05</v>
      </c>
      <c r="O14" s="38">
        <f>SUM(M13,O13)</f>
        <v>290</v>
      </c>
      <c r="P14" s="52">
        <v>0.17</v>
      </c>
      <c r="Q14" s="38">
        <f>SUM(M13,O13,Q13)</f>
        <v>290</v>
      </c>
      <c r="R14" s="52">
        <v>0.17</v>
      </c>
      <c r="S14" s="38">
        <f>SUM(M13,O13,Q13,S13)</f>
        <v>396</v>
      </c>
      <c r="T14" s="52">
        <v>0.24</v>
      </c>
      <c r="U14" s="39">
        <f>SUM(M13,O13,Q13,S13,U13)</f>
        <v>846</v>
      </c>
      <c r="V14" s="58">
        <v>0.5</v>
      </c>
      <c r="W14" s="38">
        <f>SUM(M13,O13,Q13,S13,U13,W13)</f>
        <v>1485</v>
      </c>
      <c r="X14" s="52">
        <v>0.88</v>
      </c>
      <c r="Y14" s="39">
        <f>SUM(M13,O13,Q13,S13,U13,W13,Y13)</f>
        <v>1612</v>
      </c>
      <c r="Z14" s="58">
        <v>0.96</v>
      </c>
      <c r="AA14" s="39">
        <f>SUM(M13,O13,Q13,S13,U13,W13,Y13,AA13)</f>
        <v>1860</v>
      </c>
      <c r="AB14" s="58">
        <v>1.1100000000000001</v>
      </c>
      <c r="AC14" s="39">
        <f>SUM(M13,O13,Q13,S13,U13,W13,Y13,AA13,AC13)</f>
        <v>1928</v>
      </c>
      <c r="AD14" s="58">
        <v>1.1399999999999999</v>
      </c>
      <c r="AE14" s="39">
        <f>SUM(M13,O13,Q13,S13,U13,W13,Y13,AA13,AC13,AE13)</f>
        <v>2524</v>
      </c>
      <c r="AF14" s="58">
        <v>1.5</v>
      </c>
      <c r="AG14" s="72">
        <f>SUM(M13,O13,Q13,S13,U13,W13,Y13,AA13,AC13,AE13,AG13)</f>
        <v>2524</v>
      </c>
      <c r="AH14" s="73">
        <v>1.5</v>
      </c>
      <c r="AI14" s="39"/>
    </row>
    <row r="15" spans="1:35" x14ac:dyDescent="0.25">
      <c r="A15" s="17"/>
      <c r="B15" s="17"/>
      <c r="D15" s="18"/>
      <c r="E15" s="15"/>
      <c r="F15" s="15"/>
      <c r="G15" s="15"/>
      <c r="H15" s="15"/>
      <c r="I15" s="17"/>
      <c r="J15" s="17"/>
      <c r="K15" s="39"/>
      <c r="L15" s="39"/>
      <c r="N15" s="39"/>
      <c r="P15" s="39"/>
      <c r="R15" s="39"/>
      <c r="T15" s="39"/>
      <c r="V15" s="39"/>
      <c r="X15" s="39"/>
      <c r="Z15" s="39"/>
      <c r="AB15" s="39"/>
      <c r="AD15" s="39"/>
      <c r="AF15" s="39"/>
      <c r="AH15" s="39"/>
      <c r="AI15" s="39"/>
    </row>
    <row r="16" spans="1:35" x14ac:dyDescent="0.25">
      <c r="K16" s="39"/>
      <c r="L16" s="39"/>
      <c r="N16" s="39"/>
      <c r="P16" s="39"/>
      <c r="R16" s="39"/>
      <c r="T16" s="39"/>
      <c r="V16" s="39"/>
      <c r="X16" s="39"/>
      <c r="Z16" s="39"/>
      <c r="AB16" s="39"/>
      <c r="AD16" s="39"/>
      <c r="AF16" s="39"/>
      <c r="AH16" s="39"/>
      <c r="AI16" s="39"/>
    </row>
    <row r="17" spans="11:35" x14ac:dyDescent="0.25">
      <c r="K17" s="39"/>
      <c r="L17" s="39"/>
      <c r="N17" s="39"/>
      <c r="P17" s="39"/>
      <c r="R17" s="39"/>
      <c r="T17" s="39"/>
      <c r="V17" s="39"/>
      <c r="X17" s="39"/>
      <c r="Z17" s="39"/>
      <c r="AB17" s="39"/>
      <c r="AD17" s="39"/>
      <c r="AF17" s="39"/>
      <c r="AH17" s="39"/>
      <c r="AI17" s="39"/>
    </row>
    <row r="18" spans="11:35" x14ac:dyDescent="0.25">
      <c r="K18" s="39"/>
      <c r="L18" s="39"/>
      <c r="N18" s="39"/>
      <c r="P18" s="39"/>
      <c r="R18" s="39"/>
      <c r="T18" s="39"/>
      <c r="V18" s="39"/>
      <c r="X18" s="39"/>
      <c r="Z18" s="39"/>
      <c r="AB18" s="39"/>
      <c r="AD18" s="39"/>
      <c r="AF18" s="39"/>
      <c r="AH18" s="39"/>
      <c r="AI18" s="39"/>
    </row>
    <row r="19" spans="11:35" x14ac:dyDescent="0.25">
      <c r="K19" s="39"/>
      <c r="L19" s="39"/>
      <c r="N19" s="39"/>
      <c r="P19" s="39"/>
      <c r="R19" s="39"/>
      <c r="T19" s="39"/>
      <c r="V19" s="39"/>
      <c r="X19" s="39"/>
      <c r="Z19" s="39"/>
      <c r="AB19" s="39"/>
      <c r="AD19" s="39"/>
      <c r="AF19" s="39"/>
      <c r="AH19" s="39"/>
      <c r="AI19" s="39"/>
    </row>
    <row r="20" spans="11:35" x14ac:dyDescent="0.25">
      <c r="K20" s="39"/>
      <c r="L20" s="39"/>
      <c r="N20" s="39"/>
      <c r="P20" s="39"/>
      <c r="R20" s="39"/>
      <c r="T20" s="39"/>
      <c r="V20" s="39"/>
      <c r="X20" s="39"/>
      <c r="Z20" s="39"/>
      <c r="AB20" s="39"/>
      <c r="AD20" s="39"/>
      <c r="AF20" s="39"/>
      <c r="AH20" s="39"/>
      <c r="AI20" s="39"/>
    </row>
    <row r="21" spans="11:35" x14ac:dyDescent="0.25">
      <c r="K21" s="39"/>
      <c r="L21" s="39"/>
      <c r="N21" s="39"/>
      <c r="P21" s="39"/>
      <c r="R21" s="39"/>
      <c r="T21" s="39"/>
      <c r="V21" s="39"/>
      <c r="X21" s="39"/>
      <c r="Z21" s="39"/>
      <c r="AB21" s="39"/>
      <c r="AD21" s="39"/>
      <c r="AF21" s="39"/>
      <c r="AH21" s="39"/>
      <c r="AI21" s="39"/>
    </row>
    <row r="22" spans="11:35" x14ac:dyDescent="0.25">
      <c r="K22" s="39"/>
      <c r="L22" s="39"/>
      <c r="N22" s="39"/>
      <c r="P22" s="39"/>
      <c r="R22" s="39"/>
      <c r="T22" s="39"/>
      <c r="V22" s="39"/>
      <c r="X22" s="39"/>
      <c r="Z22" s="39"/>
      <c r="AB22" s="39"/>
      <c r="AD22" s="39"/>
      <c r="AF22" s="39"/>
      <c r="AH22" s="39"/>
      <c r="AI22" s="39"/>
    </row>
    <row r="23" spans="11:35" x14ac:dyDescent="0.25">
      <c r="K23" s="39"/>
      <c r="L23" s="39"/>
      <c r="N23" s="39"/>
      <c r="P23" s="39"/>
      <c r="R23" s="39"/>
      <c r="T23" s="39"/>
      <c r="V23" s="39"/>
      <c r="X23" s="39"/>
      <c r="Z23" s="39"/>
      <c r="AB23" s="39"/>
      <c r="AD23" s="39"/>
      <c r="AF23" s="39"/>
      <c r="AH23" s="39"/>
      <c r="AI23" s="39"/>
    </row>
    <row r="24" spans="11:35" x14ac:dyDescent="0.25">
      <c r="K24" s="39"/>
      <c r="L24" s="39"/>
      <c r="N24" s="39"/>
      <c r="P24" s="39"/>
      <c r="R24" s="39"/>
      <c r="T24" s="39"/>
      <c r="V24" s="39"/>
      <c r="X24" s="39"/>
      <c r="Z24" s="39"/>
      <c r="AB24" s="39"/>
      <c r="AD24" s="39"/>
      <c r="AF24" s="39"/>
      <c r="AH24" s="39"/>
      <c r="AI24" s="39"/>
    </row>
    <row r="25" spans="11:35" x14ac:dyDescent="0.25">
      <c r="K25" s="39"/>
      <c r="L25" s="39"/>
      <c r="N25" s="39"/>
      <c r="P25" s="39"/>
      <c r="R25" s="39"/>
      <c r="T25" s="39"/>
      <c r="V25" s="39"/>
      <c r="X25" s="39"/>
      <c r="Z25" s="39"/>
      <c r="AB25" s="39"/>
      <c r="AD25" s="39"/>
      <c r="AF25" s="39"/>
      <c r="AH25" s="39"/>
      <c r="AI25" s="39"/>
    </row>
    <row r="26" spans="11:35" x14ac:dyDescent="0.25">
      <c r="K26" s="39"/>
      <c r="L26" s="39"/>
      <c r="N26" s="39"/>
      <c r="P26" s="39"/>
      <c r="R26" s="39"/>
      <c r="T26" s="39"/>
      <c r="V26" s="39"/>
      <c r="X26" s="39"/>
      <c r="Z26" s="39"/>
      <c r="AB26" s="39"/>
      <c r="AD26" s="39"/>
      <c r="AF26" s="39"/>
      <c r="AH26" s="39"/>
      <c r="AI26" s="39"/>
    </row>
    <row r="27" spans="11:35" x14ac:dyDescent="0.25">
      <c r="K27" s="39"/>
      <c r="L27" s="39"/>
      <c r="N27" s="39"/>
      <c r="P27" s="39"/>
      <c r="R27" s="39"/>
      <c r="T27" s="39"/>
      <c r="V27" s="39"/>
      <c r="X27" s="39"/>
      <c r="Z27" s="39"/>
      <c r="AB27" s="39"/>
      <c r="AD27" s="39"/>
      <c r="AF27" s="39"/>
      <c r="AH27" s="39"/>
      <c r="AI27" s="39"/>
    </row>
    <row r="28" spans="11:35" x14ac:dyDescent="0.25">
      <c r="K28" s="39"/>
      <c r="L28" s="39"/>
      <c r="N28" s="39"/>
      <c r="P28" s="39"/>
      <c r="R28" s="39"/>
      <c r="T28" s="39"/>
      <c r="V28" s="39"/>
      <c r="X28" s="39"/>
      <c r="Z28" s="39"/>
      <c r="AB28" s="39"/>
      <c r="AD28" s="39"/>
      <c r="AF28" s="39"/>
      <c r="AH28" s="39"/>
      <c r="AI28" s="39"/>
    </row>
    <row r="29" spans="11:35" x14ac:dyDescent="0.25">
      <c r="K29" s="39"/>
      <c r="L29" s="39"/>
      <c r="N29" s="39"/>
      <c r="P29" s="39"/>
      <c r="R29" s="39"/>
      <c r="T29" s="39"/>
      <c r="V29" s="39"/>
      <c r="X29" s="39"/>
      <c r="Z29" s="39"/>
      <c r="AB29" s="39"/>
      <c r="AD29" s="39"/>
      <c r="AF29" s="39"/>
      <c r="AH29" s="39"/>
      <c r="AI29" s="39"/>
    </row>
    <row r="30" spans="11:35" x14ac:dyDescent="0.25">
      <c r="K30" s="39"/>
      <c r="L30" s="39"/>
      <c r="N30" s="39"/>
      <c r="P30" s="39"/>
      <c r="R30" s="39"/>
      <c r="T30" s="39"/>
      <c r="V30" s="39"/>
      <c r="X30" s="39"/>
      <c r="Z30" s="39"/>
      <c r="AB30" s="39"/>
      <c r="AD30" s="39"/>
      <c r="AF30" s="39"/>
      <c r="AH30" s="39"/>
      <c r="AI30" s="39"/>
    </row>
    <row r="31" spans="11:35" x14ac:dyDescent="0.25">
      <c r="K31" s="39"/>
      <c r="L31" s="39"/>
      <c r="N31" s="39"/>
      <c r="P31" s="39"/>
      <c r="R31" s="39"/>
      <c r="T31" s="39"/>
      <c r="V31" s="39"/>
      <c r="X31" s="39"/>
      <c r="Z31" s="39"/>
      <c r="AB31" s="39"/>
      <c r="AD31" s="39"/>
      <c r="AF31" s="39"/>
      <c r="AH31" s="39"/>
      <c r="AI31" s="39"/>
    </row>
    <row r="32" spans="11:35" x14ac:dyDescent="0.25">
      <c r="K32" s="39"/>
      <c r="L32" s="39"/>
      <c r="N32" s="39"/>
      <c r="P32" s="39"/>
      <c r="R32" s="39"/>
      <c r="T32" s="39"/>
      <c r="V32" s="39"/>
      <c r="X32" s="39"/>
      <c r="Z32" s="39"/>
      <c r="AB32" s="39"/>
      <c r="AD32" s="39"/>
      <c r="AF32" s="39"/>
      <c r="AH32" s="39"/>
      <c r="AI32" s="39"/>
    </row>
    <row r="33" spans="11:35" x14ac:dyDescent="0.25">
      <c r="K33" s="39"/>
      <c r="L33" s="39"/>
      <c r="N33" s="39"/>
      <c r="P33" s="39"/>
      <c r="R33" s="39"/>
      <c r="T33" s="39"/>
      <c r="V33" s="39"/>
      <c r="X33" s="39"/>
      <c r="Z33" s="39"/>
      <c r="AB33" s="39"/>
      <c r="AD33" s="39"/>
      <c r="AF33" s="39"/>
      <c r="AH33" s="39"/>
      <c r="AI33" s="39"/>
    </row>
    <row r="34" spans="11:35" x14ac:dyDescent="0.25">
      <c r="K34" s="39"/>
      <c r="L34" s="39"/>
      <c r="N34" s="39"/>
      <c r="P34" s="39"/>
      <c r="R34" s="39"/>
      <c r="T34" s="39"/>
      <c r="V34" s="39"/>
      <c r="X34" s="39"/>
      <c r="Z34" s="39"/>
      <c r="AB34" s="39"/>
      <c r="AD34" s="39"/>
      <c r="AF34" s="39"/>
      <c r="AH34" s="39"/>
      <c r="AI34" s="39"/>
    </row>
    <row r="35" spans="11:35" x14ac:dyDescent="0.25">
      <c r="K35" s="39"/>
      <c r="L35" s="39"/>
      <c r="N35" s="39"/>
      <c r="P35" s="39"/>
      <c r="R35" s="39"/>
      <c r="T35" s="39"/>
      <c r="V35" s="39"/>
      <c r="X35" s="39"/>
      <c r="Z35" s="39"/>
      <c r="AB35" s="39"/>
      <c r="AD35" s="39"/>
      <c r="AF35" s="39"/>
      <c r="AH35" s="39"/>
      <c r="AI35" s="39"/>
    </row>
    <row r="36" spans="11:35" x14ac:dyDescent="0.25">
      <c r="K36" s="39"/>
      <c r="L36" s="39"/>
      <c r="N36" s="39"/>
      <c r="P36" s="39"/>
      <c r="R36" s="39"/>
      <c r="T36" s="39"/>
      <c r="V36" s="39"/>
      <c r="X36" s="39"/>
      <c r="Z36" s="39"/>
      <c r="AB36" s="39"/>
      <c r="AD36" s="39"/>
      <c r="AF36" s="39"/>
      <c r="AH36" s="39"/>
      <c r="AI36" s="39"/>
    </row>
    <row r="37" spans="11:35" x14ac:dyDescent="0.25">
      <c r="K37" s="39"/>
      <c r="L37" s="39"/>
      <c r="N37" s="39"/>
      <c r="P37" s="39"/>
      <c r="R37" s="39"/>
      <c r="T37" s="39"/>
      <c r="V37" s="39"/>
      <c r="X37" s="39"/>
      <c r="Z37" s="39"/>
      <c r="AB37" s="39"/>
      <c r="AD37" s="39"/>
      <c r="AF37" s="39"/>
      <c r="AH37" s="39"/>
      <c r="AI37" s="39"/>
    </row>
    <row r="38" spans="11:35" x14ac:dyDescent="0.25">
      <c r="K38" s="39"/>
      <c r="L38" s="39"/>
      <c r="N38" s="39"/>
      <c r="P38" s="39"/>
      <c r="R38" s="39"/>
      <c r="T38" s="39"/>
      <c r="V38" s="39"/>
      <c r="X38" s="39"/>
      <c r="Z38" s="39"/>
      <c r="AB38" s="39"/>
      <c r="AD38" s="39"/>
      <c r="AF38" s="39"/>
      <c r="AH38" s="39"/>
      <c r="AI38" s="39"/>
    </row>
    <row r="39" spans="11:35" x14ac:dyDescent="0.25">
      <c r="K39" s="39"/>
      <c r="L39" s="39"/>
      <c r="N39" s="39"/>
      <c r="P39" s="39"/>
      <c r="R39" s="39"/>
      <c r="T39" s="39"/>
      <c r="V39" s="39"/>
      <c r="X39" s="39"/>
      <c r="Z39" s="39"/>
      <c r="AB39" s="39"/>
      <c r="AD39" s="39"/>
      <c r="AF39" s="39"/>
      <c r="AH39" s="39"/>
      <c r="AI39" s="39"/>
    </row>
    <row r="40" spans="11:35" x14ac:dyDescent="0.25">
      <c r="K40" s="39"/>
      <c r="L40" s="39"/>
      <c r="N40" s="39"/>
      <c r="P40" s="39"/>
      <c r="R40" s="39"/>
      <c r="T40" s="39"/>
      <c r="V40" s="39"/>
      <c r="X40" s="39"/>
      <c r="Z40" s="39"/>
      <c r="AB40" s="39"/>
      <c r="AD40" s="39"/>
      <c r="AF40" s="39"/>
      <c r="AH40" s="39"/>
      <c r="AI40" s="39"/>
    </row>
    <row r="41" spans="11:35" x14ac:dyDescent="0.25">
      <c r="K41" s="39"/>
      <c r="L41" s="39"/>
      <c r="N41" s="39"/>
      <c r="P41" s="39"/>
      <c r="R41" s="39"/>
      <c r="T41" s="39"/>
      <c r="V41" s="39"/>
      <c r="X41" s="39"/>
      <c r="Z41" s="39"/>
      <c r="AB41" s="39"/>
      <c r="AD41" s="39"/>
      <c r="AF41" s="39"/>
      <c r="AH41" s="39"/>
      <c r="AI41" s="39"/>
    </row>
    <row r="42" spans="11:35" x14ac:dyDescent="0.25">
      <c r="K42" s="39"/>
      <c r="L42" s="39"/>
      <c r="N42" s="39"/>
      <c r="P42" s="39"/>
      <c r="R42" s="39"/>
      <c r="T42" s="39"/>
      <c r="V42" s="39"/>
      <c r="X42" s="39"/>
      <c r="Z42" s="39"/>
      <c r="AB42" s="39"/>
      <c r="AD42" s="39"/>
      <c r="AF42" s="39"/>
      <c r="AH42" s="39"/>
      <c r="AI42" s="39"/>
    </row>
    <row r="43" spans="11:35" x14ac:dyDescent="0.25">
      <c r="K43" s="39"/>
      <c r="L43" s="39"/>
      <c r="N43" s="39"/>
      <c r="P43" s="39"/>
      <c r="R43" s="39"/>
      <c r="T43" s="39"/>
      <c r="V43" s="39"/>
      <c r="X43" s="39"/>
      <c r="Z43" s="39"/>
      <c r="AB43" s="39"/>
      <c r="AD43" s="39"/>
      <c r="AF43" s="39"/>
      <c r="AH43" s="39"/>
      <c r="AI43" s="39"/>
    </row>
    <row r="44" spans="11:35" x14ac:dyDescent="0.25">
      <c r="K44" s="39"/>
      <c r="L44" s="39"/>
      <c r="N44" s="39"/>
      <c r="P44" s="39"/>
      <c r="R44" s="39"/>
      <c r="T44" s="39"/>
      <c r="V44" s="39"/>
      <c r="X44" s="39"/>
      <c r="Z44" s="39"/>
      <c r="AB44" s="39"/>
      <c r="AD44" s="39"/>
      <c r="AF44" s="39"/>
      <c r="AH44" s="39"/>
      <c r="AI44" s="39"/>
    </row>
    <row r="45" spans="11:35" x14ac:dyDescent="0.25">
      <c r="K45" s="39"/>
      <c r="L45" s="39"/>
      <c r="N45" s="39"/>
      <c r="P45" s="39"/>
      <c r="R45" s="39"/>
      <c r="T45" s="39"/>
      <c r="V45" s="39"/>
      <c r="X45" s="39"/>
      <c r="Z45" s="39"/>
      <c r="AB45" s="39"/>
      <c r="AD45" s="39"/>
      <c r="AF45" s="39"/>
      <c r="AH45" s="39"/>
      <c r="AI45" s="39"/>
    </row>
    <row r="46" spans="11:35" x14ac:dyDescent="0.25">
      <c r="K46" s="39"/>
      <c r="L46" s="39"/>
      <c r="N46" s="39"/>
      <c r="P46" s="39"/>
      <c r="R46" s="39"/>
      <c r="T46" s="39"/>
      <c r="V46" s="39"/>
      <c r="X46" s="39"/>
      <c r="Z46" s="39"/>
      <c r="AB46" s="39"/>
      <c r="AD46" s="39"/>
      <c r="AF46" s="39"/>
      <c r="AH46" s="39"/>
      <c r="AI46" s="39"/>
    </row>
    <row r="47" spans="11:35" x14ac:dyDescent="0.25">
      <c r="K47" s="39"/>
      <c r="L47" s="39"/>
      <c r="N47" s="39"/>
      <c r="P47" s="39"/>
      <c r="R47" s="39"/>
      <c r="T47" s="39"/>
      <c r="V47" s="39"/>
      <c r="X47" s="39"/>
      <c r="Z47" s="39"/>
      <c r="AB47" s="39"/>
      <c r="AD47" s="39"/>
      <c r="AF47" s="39"/>
      <c r="AH47" s="39"/>
      <c r="AI47" s="39"/>
    </row>
    <row r="48" spans="11:35" x14ac:dyDescent="0.25">
      <c r="K48" s="39"/>
      <c r="L48" s="39"/>
      <c r="N48" s="39"/>
      <c r="P48" s="39"/>
      <c r="R48" s="39"/>
      <c r="T48" s="39"/>
      <c r="V48" s="39"/>
      <c r="X48" s="39"/>
      <c r="Z48" s="39"/>
      <c r="AB48" s="39"/>
      <c r="AD48" s="39"/>
      <c r="AF48" s="39"/>
      <c r="AH48" s="39"/>
      <c r="AI48" s="39"/>
    </row>
    <row r="49" spans="11:35" x14ac:dyDescent="0.25">
      <c r="K49" s="39"/>
      <c r="L49" s="39"/>
      <c r="N49" s="39"/>
      <c r="P49" s="39"/>
      <c r="R49" s="39"/>
      <c r="T49" s="39"/>
      <c r="V49" s="39"/>
      <c r="X49" s="39"/>
      <c r="Z49" s="39"/>
      <c r="AB49" s="39"/>
      <c r="AD49" s="39"/>
      <c r="AF49" s="39"/>
      <c r="AH49" s="39"/>
      <c r="AI49" s="39"/>
    </row>
    <row r="50" spans="11:35" x14ac:dyDescent="0.25">
      <c r="K50" s="39"/>
      <c r="L50" s="39"/>
      <c r="N50" s="39"/>
      <c r="P50" s="39"/>
      <c r="R50" s="39"/>
      <c r="T50" s="39"/>
      <c r="V50" s="39"/>
      <c r="X50" s="39"/>
      <c r="Z50" s="39"/>
      <c r="AB50" s="39"/>
      <c r="AD50" s="39"/>
      <c r="AF50" s="39"/>
      <c r="AH50" s="39"/>
      <c r="AI50" s="39"/>
    </row>
    <row r="51" spans="11:35" x14ac:dyDescent="0.25">
      <c r="K51" s="39"/>
      <c r="L51" s="39"/>
      <c r="N51" s="39"/>
      <c r="P51" s="39"/>
      <c r="R51" s="39"/>
      <c r="T51" s="39"/>
      <c r="V51" s="39"/>
      <c r="X51" s="39"/>
      <c r="Z51" s="39"/>
      <c r="AB51" s="39"/>
      <c r="AD51" s="39"/>
      <c r="AF51" s="39"/>
      <c r="AH51" s="39"/>
      <c r="AI51" s="39"/>
    </row>
    <row r="52" spans="11:35" x14ac:dyDescent="0.25">
      <c r="K52" s="39"/>
      <c r="L52" s="39"/>
      <c r="N52" s="39"/>
      <c r="P52" s="39"/>
      <c r="R52" s="39"/>
      <c r="T52" s="39"/>
      <c r="V52" s="39"/>
      <c r="X52" s="39"/>
      <c r="Z52" s="39"/>
      <c r="AB52" s="39"/>
      <c r="AD52" s="39"/>
      <c r="AF52" s="39"/>
      <c r="AH52" s="39"/>
      <c r="AI52" s="39"/>
    </row>
    <row r="53" spans="11:35" x14ac:dyDescent="0.25">
      <c r="K53" s="39"/>
      <c r="L53" s="39"/>
      <c r="N53" s="39"/>
      <c r="P53" s="39"/>
      <c r="R53" s="39"/>
      <c r="T53" s="39"/>
      <c r="V53" s="39"/>
      <c r="X53" s="39"/>
      <c r="Z53" s="39"/>
      <c r="AB53" s="39"/>
      <c r="AD53" s="39"/>
      <c r="AF53" s="39"/>
      <c r="AH53" s="39"/>
      <c r="AI53" s="39"/>
    </row>
    <row r="54" spans="11:35" x14ac:dyDescent="0.25">
      <c r="K54" s="39"/>
      <c r="L54" s="39"/>
      <c r="N54" s="39"/>
      <c r="P54" s="39"/>
      <c r="R54" s="39"/>
      <c r="T54" s="39"/>
      <c r="V54" s="39"/>
      <c r="X54" s="39"/>
      <c r="Z54" s="39"/>
      <c r="AB54" s="39"/>
      <c r="AD54" s="39"/>
      <c r="AF54" s="39"/>
      <c r="AH54" s="39"/>
      <c r="AI54" s="39"/>
    </row>
    <row r="55" spans="11:35" x14ac:dyDescent="0.25">
      <c r="K55" s="39"/>
      <c r="L55" s="39"/>
      <c r="N55" s="39"/>
      <c r="P55" s="39"/>
      <c r="R55" s="39"/>
      <c r="T55" s="39"/>
      <c r="V55" s="39"/>
      <c r="X55" s="39"/>
      <c r="Z55" s="39"/>
      <c r="AB55" s="39"/>
      <c r="AD55" s="39"/>
      <c r="AF55" s="39"/>
      <c r="AH55" s="39"/>
      <c r="AI55" s="39"/>
    </row>
    <row r="56" spans="11:35" x14ac:dyDescent="0.25">
      <c r="K56" s="39"/>
      <c r="L56" s="39"/>
      <c r="N56" s="39"/>
      <c r="P56" s="39"/>
      <c r="R56" s="39"/>
      <c r="T56" s="39"/>
      <c r="V56" s="39"/>
      <c r="X56" s="39"/>
      <c r="Z56" s="39"/>
      <c r="AB56" s="39"/>
      <c r="AD56" s="39"/>
      <c r="AF56" s="39"/>
      <c r="AH56" s="39"/>
      <c r="AI56" s="39"/>
    </row>
    <row r="57" spans="11:35" x14ac:dyDescent="0.25">
      <c r="K57" s="39"/>
      <c r="L57" s="39"/>
      <c r="N57" s="39"/>
      <c r="P57" s="39"/>
      <c r="R57" s="39"/>
      <c r="T57" s="39"/>
      <c r="V57" s="39"/>
      <c r="X57" s="39"/>
      <c r="Z57" s="39"/>
      <c r="AB57" s="39"/>
      <c r="AD57" s="39"/>
      <c r="AF57" s="39"/>
      <c r="AH57" s="39"/>
      <c r="AI57" s="39"/>
    </row>
    <row r="58" spans="11:35" x14ac:dyDescent="0.25">
      <c r="K58" s="39"/>
      <c r="L58" s="39"/>
      <c r="N58" s="39"/>
      <c r="P58" s="39"/>
      <c r="R58" s="39"/>
      <c r="T58" s="39"/>
      <c r="V58" s="39"/>
      <c r="X58" s="39"/>
      <c r="Z58" s="39"/>
      <c r="AB58" s="39"/>
      <c r="AD58" s="39"/>
      <c r="AF58" s="39"/>
      <c r="AH58" s="39"/>
      <c r="AI58" s="39"/>
    </row>
    <row r="59" spans="11:35" x14ac:dyDescent="0.25">
      <c r="K59" s="39"/>
      <c r="L59" s="39"/>
      <c r="N59" s="39"/>
      <c r="P59" s="39"/>
      <c r="R59" s="39"/>
      <c r="T59" s="39"/>
      <c r="V59" s="39"/>
      <c r="X59" s="39"/>
      <c r="Z59" s="39"/>
      <c r="AB59" s="39"/>
      <c r="AD59" s="39"/>
      <c r="AF59" s="39"/>
      <c r="AH59" s="39"/>
      <c r="AI59" s="39"/>
    </row>
    <row r="60" spans="11:35" x14ac:dyDescent="0.25">
      <c r="K60" s="39"/>
      <c r="L60" s="39"/>
      <c r="N60" s="39"/>
      <c r="P60" s="39"/>
      <c r="R60" s="39"/>
      <c r="T60" s="39"/>
      <c r="V60" s="39"/>
      <c r="X60" s="39"/>
      <c r="Z60" s="39"/>
      <c r="AB60" s="39"/>
      <c r="AD60" s="39"/>
      <c r="AF60" s="39"/>
      <c r="AH60" s="39"/>
      <c r="AI60" s="39"/>
    </row>
    <row r="61" spans="11:35" x14ac:dyDescent="0.25">
      <c r="K61" s="39"/>
      <c r="L61" s="39"/>
      <c r="N61" s="39"/>
      <c r="P61" s="39"/>
      <c r="R61" s="39"/>
      <c r="T61" s="39"/>
      <c r="V61" s="39"/>
      <c r="X61" s="39"/>
      <c r="Z61" s="39"/>
      <c r="AB61" s="39"/>
      <c r="AD61" s="39"/>
      <c r="AF61" s="39"/>
      <c r="AH61" s="39"/>
      <c r="AI61" s="39"/>
    </row>
    <row r="62" spans="11:35" x14ac:dyDescent="0.25">
      <c r="K62" s="39"/>
      <c r="L62" s="39"/>
      <c r="N62" s="39"/>
      <c r="P62" s="39"/>
      <c r="R62" s="39"/>
      <c r="T62" s="39"/>
      <c r="V62" s="39"/>
      <c r="X62" s="39"/>
      <c r="Z62" s="39"/>
      <c r="AB62" s="39"/>
      <c r="AD62" s="39"/>
      <c r="AF62" s="39"/>
      <c r="AH62" s="39"/>
      <c r="AI62" s="39"/>
    </row>
    <row r="63" spans="11:35" x14ac:dyDescent="0.25">
      <c r="K63" s="39"/>
      <c r="L63" s="39"/>
      <c r="N63" s="39"/>
      <c r="P63" s="39"/>
      <c r="R63" s="39"/>
      <c r="T63" s="39"/>
      <c r="V63" s="39"/>
      <c r="X63" s="39"/>
      <c r="Z63" s="39"/>
      <c r="AB63" s="39"/>
      <c r="AD63" s="39"/>
      <c r="AF63" s="39"/>
      <c r="AH63" s="39"/>
      <c r="AI63" s="39"/>
    </row>
    <row r="64" spans="11:35" x14ac:dyDescent="0.25">
      <c r="K64" s="39"/>
      <c r="L64" s="39"/>
      <c r="N64" s="39"/>
      <c r="P64" s="39"/>
      <c r="R64" s="39"/>
      <c r="T64" s="39"/>
      <c r="V64" s="39"/>
      <c r="X64" s="39"/>
      <c r="Z64" s="39"/>
      <c r="AB64" s="39"/>
      <c r="AD64" s="39"/>
      <c r="AF64" s="39"/>
      <c r="AH64" s="39"/>
      <c r="AI64" s="39"/>
    </row>
    <row r="65" spans="11:35" x14ac:dyDescent="0.25">
      <c r="K65" s="39"/>
      <c r="L65" s="39"/>
      <c r="N65" s="39"/>
      <c r="P65" s="39"/>
      <c r="R65" s="39"/>
      <c r="T65" s="39"/>
      <c r="V65" s="39"/>
      <c r="X65" s="39"/>
      <c r="Z65" s="39"/>
      <c r="AB65" s="39"/>
      <c r="AD65" s="39"/>
      <c r="AF65" s="39"/>
      <c r="AH65" s="39"/>
      <c r="AI65" s="39"/>
    </row>
    <row r="66" spans="11:35" x14ac:dyDescent="0.25">
      <c r="K66" s="39"/>
      <c r="L66" s="39"/>
      <c r="N66" s="39"/>
      <c r="P66" s="39"/>
      <c r="R66" s="39"/>
      <c r="T66" s="39"/>
      <c r="V66" s="39"/>
      <c r="X66" s="39"/>
      <c r="Z66" s="39"/>
      <c r="AB66" s="39"/>
      <c r="AD66" s="39"/>
      <c r="AF66" s="39"/>
      <c r="AH66" s="39"/>
      <c r="AI66" s="39"/>
    </row>
    <row r="67" spans="11:35" x14ac:dyDescent="0.25">
      <c r="K67" s="39"/>
      <c r="L67" s="39"/>
      <c r="N67" s="39"/>
      <c r="P67" s="39"/>
      <c r="R67" s="39"/>
      <c r="T67" s="39"/>
      <c r="V67" s="39"/>
      <c r="X67" s="39"/>
      <c r="Z67" s="39"/>
      <c r="AB67" s="39"/>
      <c r="AD67" s="39"/>
      <c r="AF67" s="39"/>
      <c r="AH67" s="39"/>
      <c r="AI67" s="39"/>
    </row>
    <row r="68" spans="11:35" x14ac:dyDescent="0.25">
      <c r="K68" s="39"/>
      <c r="L68" s="39"/>
      <c r="N68" s="39"/>
      <c r="P68" s="39"/>
      <c r="R68" s="39"/>
      <c r="T68" s="39"/>
      <c r="V68" s="39"/>
      <c r="X68" s="39"/>
      <c r="Z68" s="39"/>
      <c r="AB68" s="39"/>
      <c r="AD68" s="39"/>
      <c r="AF68" s="39"/>
      <c r="AH68" s="39"/>
      <c r="AI68" s="39"/>
    </row>
    <row r="69" spans="11:35" x14ac:dyDescent="0.25">
      <c r="K69" s="39"/>
      <c r="L69" s="39"/>
      <c r="N69" s="39"/>
      <c r="P69" s="39"/>
      <c r="R69" s="39"/>
      <c r="T69" s="39"/>
      <c r="V69" s="39"/>
      <c r="X69" s="39"/>
      <c r="Z69" s="39"/>
      <c r="AB69" s="39"/>
      <c r="AD69" s="39"/>
      <c r="AF69" s="39"/>
      <c r="AH69" s="39"/>
      <c r="AI69" s="39"/>
    </row>
    <row r="70" spans="11:35" x14ac:dyDescent="0.25">
      <c r="K70" s="39"/>
      <c r="L70" s="39"/>
      <c r="N70" s="39"/>
      <c r="P70" s="39"/>
      <c r="R70" s="39"/>
      <c r="T70" s="39"/>
      <c r="V70" s="39"/>
      <c r="X70" s="39"/>
      <c r="Z70" s="39"/>
      <c r="AB70" s="39"/>
      <c r="AD70" s="39"/>
      <c r="AF70" s="39"/>
      <c r="AH70" s="39"/>
      <c r="AI70" s="39"/>
    </row>
    <row r="71" spans="11:35" x14ac:dyDescent="0.25">
      <c r="K71" s="39"/>
      <c r="L71" s="39"/>
      <c r="N71" s="39"/>
      <c r="P71" s="39"/>
      <c r="R71" s="39"/>
      <c r="T71" s="39"/>
      <c r="V71" s="39"/>
      <c r="X71" s="39"/>
      <c r="Z71" s="39"/>
      <c r="AB71" s="39"/>
      <c r="AD71" s="39"/>
      <c r="AF71" s="39"/>
      <c r="AH71" s="39"/>
      <c r="AI71" s="39"/>
    </row>
    <row r="72" spans="11:35" x14ac:dyDescent="0.25">
      <c r="K72" s="39"/>
      <c r="L72" s="39"/>
      <c r="N72" s="39"/>
      <c r="P72" s="39"/>
      <c r="R72" s="39"/>
      <c r="T72" s="39"/>
      <c r="V72" s="39"/>
      <c r="X72" s="39"/>
      <c r="Z72" s="39"/>
      <c r="AB72" s="39"/>
      <c r="AD72" s="39"/>
      <c r="AF72" s="39"/>
      <c r="AH72" s="39"/>
      <c r="AI72" s="39"/>
    </row>
    <row r="73" spans="11:35" x14ac:dyDescent="0.25">
      <c r="K73" s="39"/>
      <c r="L73" s="39"/>
      <c r="N73" s="39"/>
      <c r="P73" s="39"/>
      <c r="R73" s="39"/>
      <c r="T73" s="39"/>
      <c r="V73" s="39"/>
      <c r="X73" s="39"/>
      <c r="Z73" s="39"/>
      <c r="AB73" s="39"/>
      <c r="AD73" s="39"/>
      <c r="AF73" s="39"/>
      <c r="AH73" s="39"/>
      <c r="AI73" s="39"/>
    </row>
    <row r="74" spans="11:35" x14ac:dyDescent="0.25">
      <c r="K74" s="39"/>
      <c r="L74" s="39"/>
      <c r="N74" s="39"/>
      <c r="P74" s="39"/>
      <c r="R74" s="39"/>
      <c r="T74" s="39"/>
      <c r="V74" s="39"/>
      <c r="X74" s="39"/>
      <c r="Z74" s="39"/>
      <c r="AB74" s="39"/>
      <c r="AD74" s="39"/>
      <c r="AF74" s="39"/>
      <c r="AH74" s="39"/>
      <c r="AI74" s="39"/>
    </row>
    <row r="75" spans="11:35" x14ac:dyDescent="0.25">
      <c r="K75" s="39"/>
      <c r="L75" s="39"/>
      <c r="N75" s="39"/>
      <c r="P75" s="39"/>
      <c r="R75" s="39"/>
      <c r="T75" s="39"/>
      <c r="V75" s="39"/>
      <c r="X75" s="39"/>
      <c r="Z75" s="39"/>
      <c r="AB75" s="39"/>
      <c r="AD75" s="39"/>
      <c r="AF75" s="39"/>
      <c r="AH75" s="39"/>
      <c r="AI75" s="39"/>
    </row>
    <row r="76" spans="11:35" x14ac:dyDescent="0.25">
      <c r="K76" s="39"/>
      <c r="L76" s="39"/>
      <c r="N76" s="39"/>
      <c r="P76" s="39"/>
      <c r="R76" s="39"/>
      <c r="T76" s="39"/>
      <c r="V76" s="39"/>
      <c r="X76" s="39"/>
      <c r="Z76" s="39"/>
      <c r="AB76" s="39"/>
      <c r="AD76" s="39"/>
      <c r="AF76" s="39"/>
      <c r="AH76" s="39"/>
      <c r="AI76" s="39"/>
    </row>
    <row r="77" spans="11:35" x14ac:dyDescent="0.25">
      <c r="K77" s="39"/>
      <c r="L77" s="39"/>
      <c r="N77" s="39"/>
      <c r="P77" s="39"/>
      <c r="R77" s="39"/>
      <c r="T77" s="39"/>
      <c r="V77" s="39"/>
      <c r="X77" s="39"/>
      <c r="Z77" s="39"/>
      <c r="AB77" s="39"/>
      <c r="AD77" s="39"/>
      <c r="AF77" s="39"/>
      <c r="AH77" s="39"/>
      <c r="AI77" s="39"/>
    </row>
    <row r="78" spans="11:35" x14ac:dyDescent="0.25">
      <c r="K78" s="39"/>
      <c r="L78" s="39"/>
      <c r="N78" s="39"/>
      <c r="P78" s="39"/>
      <c r="R78" s="39"/>
      <c r="T78" s="39"/>
      <c r="V78" s="39"/>
      <c r="X78" s="39"/>
      <c r="Z78" s="39"/>
      <c r="AB78" s="39"/>
      <c r="AD78" s="39"/>
      <c r="AF78" s="39"/>
      <c r="AH78" s="39"/>
      <c r="AI78" s="39"/>
    </row>
    <row r="79" spans="11:35" x14ac:dyDescent="0.25">
      <c r="K79" s="39"/>
      <c r="L79" s="39"/>
      <c r="N79" s="39"/>
      <c r="P79" s="39"/>
      <c r="R79" s="39"/>
      <c r="T79" s="39"/>
      <c r="V79" s="39"/>
      <c r="X79" s="39"/>
      <c r="Z79" s="39"/>
      <c r="AB79" s="39"/>
      <c r="AD79" s="39"/>
      <c r="AF79" s="39"/>
      <c r="AH79" s="39"/>
      <c r="AI79" s="39"/>
    </row>
    <row r="80" spans="11:35" x14ac:dyDescent="0.25">
      <c r="K80" s="39"/>
      <c r="L80" s="39"/>
      <c r="N80" s="39"/>
      <c r="P80" s="39"/>
      <c r="R80" s="39"/>
      <c r="T80" s="39"/>
      <c r="V80" s="39"/>
      <c r="X80" s="39"/>
      <c r="Z80" s="39"/>
      <c r="AB80" s="39"/>
      <c r="AD80" s="39"/>
      <c r="AF80" s="39"/>
      <c r="AH80" s="39"/>
      <c r="AI80" s="39"/>
    </row>
    <row r="81" spans="11:35" x14ac:dyDescent="0.25">
      <c r="K81" s="39"/>
      <c r="L81" s="39"/>
      <c r="N81" s="39"/>
      <c r="P81" s="39"/>
      <c r="R81" s="39"/>
      <c r="T81" s="39"/>
      <c r="V81" s="39"/>
      <c r="X81" s="39"/>
      <c r="Z81" s="39"/>
      <c r="AB81" s="39"/>
      <c r="AD81" s="39"/>
      <c r="AF81" s="39"/>
      <c r="AH81" s="39"/>
      <c r="AI81" s="39"/>
    </row>
    <row r="82" spans="11:35" x14ac:dyDescent="0.25">
      <c r="K82" s="39"/>
      <c r="L82" s="39"/>
      <c r="N82" s="39"/>
      <c r="P82" s="39"/>
      <c r="R82" s="39"/>
      <c r="T82" s="39"/>
      <c r="V82" s="39"/>
      <c r="X82" s="39"/>
      <c r="Z82" s="39"/>
      <c r="AB82" s="39"/>
      <c r="AD82" s="39"/>
      <c r="AF82" s="39"/>
      <c r="AH82" s="39"/>
      <c r="AI82" s="39"/>
    </row>
    <row r="83" spans="11:35" x14ac:dyDescent="0.25">
      <c r="K83" s="39"/>
      <c r="L83" s="39"/>
      <c r="N83" s="39"/>
      <c r="P83" s="39"/>
      <c r="R83" s="39"/>
      <c r="T83" s="39"/>
      <c r="V83" s="39"/>
      <c r="X83" s="39"/>
      <c r="Z83" s="39"/>
      <c r="AB83" s="39"/>
      <c r="AD83" s="39"/>
      <c r="AF83" s="39"/>
      <c r="AH83" s="39"/>
      <c r="AI83" s="39"/>
    </row>
    <row r="84" spans="11:35" x14ac:dyDescent="0.25">
      <c r="K84" s="39"/>
      <c r="L84" s="39"/>
      <c r="N84" s="39"/>
      <c r="P84" s="39"/>
      <c r="R84" s="39"/>
      <c r="T84" s="39"/>
      <c r="V84" s="39"/>
      <c r="X84" s="39"/>
      <c r="Z84" s="39"/>
      <c r="AB84" s="39"/>
      <c r="AD84" s="39"/>
      <c r="AF84" s="39"/>
      <c r="AH84" s="39"/>
      <c r="AI84" s="39"/>
    </row>
    <row r="85" spans="11:35" x14ac:dyDescent="0.25">
      <c r="K85" s="39"/>
      <c r="L85" s="39"/>
      <c r="N85" s="39"/>
      <c r="P85" s="39"/>
      <c r="R85" s="39"/>
      <c r="T85" s="39"/>
      <c r="V85" s="39"/>
      <c r="X85" s="39"/>
      <c r="Z85" s="39"/>
      <c r="AB85" s="39"/>
      <c r="AD85" s="39"/>
      <c r="AF85" s="39"/>
      <c r="AH85" s="39"/>
      <c r="AI85" s="39"/>
    </row>
    <row r="86" spans="11:35" x14ac:dyDescent="0.25">
      <c r="K86" s="39"/>
      <c r="L86" s="39"/>
      <c r="N86" s="39"/>
      <c r="P86" s="39"/>
      <c r="R86" s="39"/>
      <c r="T86" s="39"/>
      <c r="V86" s="39"/>
      <c r="X86" s="39"/>
      <c r="Z86" s="39"/>
      <c r="AB86" s="39"/>
      <c r="AD86" s="39"/>
      <c r="AF86" s="39"/>
      <c r="AH86" s="39"/>
      <c r="AI86" s="39"/>
    </row>
    <row r="87" spans="11:35" x14ac:dyDescent="0.25">
      <c r="K87" s="39"/>
      <c r="L87" s="39"/>
      <c r="N87" s="39"/>
      <c r="P87" s="39"/>
      <c r="R87" s="39"/>
      <c r="T87" s="39"/>
      <c r="V87" s="39"/>
      <c r="X87" s="39"/>
      <c r="Z87" s="39"/>
      <c r="AB87" s="39"/>
      <c r="AD87" s="39"/>
      <c r="AF87" s="39"/>
      <c r="AH87" s="39"/>
      <c r="AI87" s="39"/>
    </row>
    <row r="88" spans="11:35" x14ac:dyDescent="0.25">
      <c r="K88" s="39"/>
      <c r="L88" s="39"/>
      <c r="N88" s="39"/>
      <c r="P88" s="39"/>
      <c r="R88" s="39"/>
      <c r="T88" s="39"/>
      <c r="V88" s="39"/>
      <c r="X88" s="39"/>
      <c r="Z88" s="39"/>
      <c r="AB88" s="39"/>
      <c r="AD88" s="39"/>
      <c r="AF88" s="39"/>
      <c r="AH88" s="39"/>
      <c r="AI88" s="39"/>
    </row>
    <row r="89" spans="11:35" x14ac:dyDescent="0.25">
      <c r="K89" s="39"/>
      <c r="L89" s="39"/>
      <c r="N89" s="39"/>
      <c r="P89" s="39"/>
      <c r="R89" s="39"/>
      <c r="T89" s="39"/>
      <c r="V89" s="39"/>
      <c r="X89" s="39"/>
      <c r="Z89" s="39"/>
      <c r="AB89" s="39"/>
      <c r="AD89" s="39"/>
      <c r="AF89" s="39"/>
      <c r="AH89" s="39"/>
      <c r="AI89" s="39"/>
    </row>
    <row r="90" spans="11:35" x14ac:dyDescent="0.25">
      <c r="K90" s="39"/>
      <c r="L90" s="39"/>
      <c r="N90" s="39"/>
      <c r="P90" s="39"/>
      <c r="R90" s="39"/>
      <c r="T90" s="39"/>
      <c r="V90" s="39"/>
      <c r="X90" s="39"/>
      <c r="Z90" s="39"/>
      <c r="AB90" s="39"/>
      <c r="AD90" s="39"/>
      <c r="AF90" s="39"/>
      <c r="AH90" s="39"/>
      <c r="AI90" s="39"/>
    </row>
    <row r="91" spans="11:35" x14ac:dyDescent="0.25">
      <c r="K91" s="39"/>
      <c r="L91" s="39"/>
      <c r="N91" s="39"/>
      <c r="P91" s="39"/>
      <c r="R91" s="39"/>
      <c r="T91" s="39"/>
      <c r="V91" s="39"/>
      <c r="X91" s="39"/>
      <c r="Z91" s="39"/>
      <c r="AB91" s="39"/>
      <c r="AD91" s="39"/>
      <c r="AF91" s="39"/>
      <c r="AH91" s="39"/>
      <c r="AI91" s="39"/>
    </row>
    <row r="92" spans="11:35" x14ac:dyDescent="0.25">
      <c r="K92" s="39"/>
      <c r="L92" s="39"/>
      <c r="N92" s="39"/>
      <c r="P92" s="39"/>
      <c r="R92" s="39"/>
      <c r="T92" s="39"/>
      <c r="V92" s="39"/>
      <c r="X92" s="39"/>
      <c r="Z92" s="39"/>
      <c r="AB92" s="39"/>
      <c r="AD92" s="39"/>
      <c r="AF92" s="39"/>
      <c r="AH92" s="39"/>
      <c r="AI92" s="39"/>
    </row>
    <row r="93" spans="11:35" x14ac:dyDescent="0.25">
      <c r="K93" s="39"/>
      <c r="L93" s="39"/>
      <c r="N93" s="39"/>
      <c r="P93" s="39"/>
      <c r="R93" s="39"/>
      <c r="T93" s="39"/>
      <c r="V93" s="39"/>
      <c r="X93" s="39"/>
      <c r="Z93" s="39"/>
      <c r="AB93" s="39"/>
      <c r="AD93" s="39"/>
      <c r="AF93" s="39"/>
      <c r="AH93" s="39"/>
      <c r="AI93" s="39"/>
    </row>
    <row r="94" spans="11:35" x14ac:dyDescent="0.25">
      <c r="K94" s="39"/>
      <c r="L94" s="39"/>
      <c r="N94" s="39"/>
      <c r="P94" s="39"/>
      <c r="R94" s="39"/>
      <c r="T94" s="39"/>
      <c r="V94" s="39"/>
      <c r="X94" s="39"/>
      <c r="Z94" s="39"/>
      <c r="AB94" s="39"/>
      <c r="AD94" s="39"/>
      <c r="AF94" s="39"/>
      <c r="AH94" s="39"/>
      <c r="AI94" s="39"/>
    </row>
    <row r="95" spans="11:35" x14ac:dyDescent="0.25">
      <c r="K95" s="39"/>
      <c r="L95" s="39"/>
      <c r="N95" s="39"/>
      <c r="P95" s="39"/>
      <c r="R95" s="39"/>
      <c r="T95" s="39"/>
      <c r="V95" s="39"/>
      <c r="X95" s="39"/>
      <c r="Z95" s="39"/>
      <c r="AB95" s="39"/>
      <c r="AD95" s="39"/>
      <c r="AF95" s="39"/>
      <c r="AH95" s="39"/>
      <c r="AI95" s="39"/>
    </row>
    <row r="96" spans="11:35" x14ac:dyDescent="0.25">
      <c r="K96" s="39"/>
      <c r="L96" s="39"/>
      <c r="N96" s="39"/>
      <c r="P96" s="39"/>
      <c r="R96" s="39"/>
      <c r="T96" s="39"/>
      <c r="V96" s="39"/>
      <c r="X96" s="39"/>
      <c r="Z96" s="39"/>
      <c r="AB96" s="39"/>
      <c r="AD96" s="39"/>
      <c r="AF96" s="39"/>
      <c r="AH96" s="39"/>
      <c r="AI96" s="39"/>
    </row>
    <row r="97" spans="11:35" x14ac:dyDescent="0.25">
      <c r="K97" s="39"/>
      <c r="L97" s="39"/>
      <c r="N97" s="39"/>
      <c r="P97" s="39"/>
      <c r="R97" s="39"/>
      <c r="T97" s="39"/>
      <c r="V97" s="39"/>
      <c r="X97" s="39"/>
      <c r="Z97" s="39"/>
      <c r="AB97" s="39"/>
      <c r="AD97" s="39"/>
      <c r="AF97" s="39"/>
      <c r="AH97" s="39"/>
      <c r="AI97" s="39"/>
    </row>
    <row r="98" spans="11:35" x14ac:dyDescent="0.25">
      <c r="K98" s="39"/>
      <c r="L98" s="39"/>
      <c r="N98" s="39"/>
      <c r="P98" s="39"/>
      <c r="R98" s="39"/>
      <c r="T98" s="39"/>
      <c r="V98" s="39"/>
      <c r="X98" s="39"/>
      <c r="Z98" s="39"/>
      <c r="AB98" s="39"/>
      <c r="AD98" s="39"/>
      <c r="AF98" s="39"/>
      <c r="AH98" s="39"/>
      <c r="AI98" s="39"/>
    </row>
    <row r="99" spans="11:35" x14ac:dyDescent="0.25">
      <c r="K99" s="39"/>
      <c r="L99" s="39"/>
      <c r="N99" s="39"/>
      <c r="P99" s="39"/>
      <c r="R99" s="39"/>
      <c r="T99" s="39"/>
      <c r="V99" s="39"/>
      <c r="X99" s="39"/>
      <c r="Z99" s="39"/>
      <c r="AB99" s="39"/>
      <c r="AD99" s="39"/>
      <c r="AF99" s="39"/>
      <c r="AH99" s="39"/>
      <c r="AI99" s="39"/>
    </row>
    <row r="100" spans="11:35" x14ac:dyDescent="0.25">
      <c r="K100" s="39"/>
      <c r="L100" s="39"/>
      <c r="N100" s="39"/>
      <c r="P100" s="39"/>
      <c r="R100" s="39"/>
      <c r="T100" s="39"/>
      <c r="V100" s="39"/>
      <c r="X100" s="39"/>
      <c r="Z100" s="39"/>
      <c r="AB100" s="39"/>
      <c r="AD100" s="39"/>
      <c r="AF100" s="39"/>
      <c r="AH100" s="39"/>
      <c r="AI100" s="39"/>
    </row>
    <row r="101" spans="11:35" x14ac:dyDescent="0.25">
      <c r="K101" s="39"/>
      <c r="L101" s="39"/>
      <c r="N101" s="39"/>
      <c r="P101" s="39"/>
      <c r="R101" s="39"/>
      <c r="T101" s="39"/>
      <c r="V101" s="39"/>
      <c r="X101" s="39"/>
      <c r="Z101" s="39"/>
      <c r="AB101" s="39"/>
      <c r="AD101" s="39"/>
      <c r="AF101" s="39"/>
      <c r="AH101" s="39"/>
      <c r="AI101" s="39"/>
    </row>
    <row r="102" spans="11:35" x14ac:dyDescent="0.25">
      <c r="K102" s="39"/>
      <c r="L102" s="39"/>
      <c r="N102" s="39"/>
      <c r="P102" s="39"/>
      <c r="R102" s="39"/>
      <c r="T102" s="39"/>
      <c r="V102" s="39"/>
      <c r="X102" s="39"/>
      <c r="Z102" s="39"/>
      <c r="AB102" s="39"/>
      <c r="AD102" s="39"/>
      <c r="AF102" s="39"/>
      <c r="AH102" s="39"/>
      <c r="AI102" s="39"/>
    </row>
    <row r="103" spans="11:35" x14ac:dyDescent="0.25">
      <c r="K103" s="39"/>
      <c r="L103" s="39"/>
      <c r="N103" s="39"/>
      <c r="P103" s="39"/>
      <c r="R103" s="39"/>
      <c r="T103" s="39"/>
      <c r="V103" s="39"/>
      <c r="X103" s="39"/>
      <c r="Z103" s="39"/>
      <c r="AB103" s="39"/>
      <c r="AD103" s="39"/>
      <c r="AF103" s="39"/>
      <c r="AH103" s="39"/>
      <c r="AI103" s="39"/>
    </row>
    <row r="104" spans="11:35" x14ac:dyDescent="0.25">
      <c r="K104" s="39"/>
      <c r="L104" s="39"/>
      <c r="N104" s="39"/>
      <c r="P104" s="39"/>
      <c r="R104" s="39"/>
      <c r="T104" s="39"/>
      <c r="V104" s="39"/>
      <c r="X104" s="39"/>
      <c r="Z104" s="39"/>
      <c r="AB104" s="39"/>
      <c r="AD104" s="39"/>
      <c r="AF104" s="39"/>
      <c r="AH104" s="39"/>
      <c r="AI104" s="39"/>
    </row>
    <row r="105" spans="11:35" x14ac:dyDescent="0.25">
      <c r="K105" s="39"/>
      <c r="L105" s="39"/>
      <c r="N105" s="39"/>
      <c r="P105" s="39"/>
      <c r="R105" s="39"/>
      <c r="T105" s="39"/>
      <c r="V105" s="39"/>
      <c r="X105" s="39"/>
      <c r="Z105" s="39"/>
      <c r="AB105" s="39"/>
      <c r="AD105" s="39"/>
      <c r="AF105" s="39"/>
      <c r="AH105" s="39"/>
      <c r="AI105" s="39"/>
    </row>
    <row r="106" spans="11:35" x14ac:dyDescent="0.25">
      <c r="K106" s="39"/>
      <c r="L106" s="39"/>
      <c r="N106" s="39"/>
      <c r="P106" s="39"/>
      <c r="R106" s="39"/>
      <c r="T106" s="39"/>
      <c r="V106" s="39"/>
      <c r="X106" s="39"/>
      <c r="Z106" s="39"/>
      <c r="AB106" s="39"/>
      <c r="AD106" s="39"/>
      <c r="AF106" s="39"/>
      <c r="AH106" s="39"/>
      <c r="AI106" s="39"/>
    </row>
    <row r="107" spans="11:35" x14ac:dyDescent="0.25">
      <c r="K107" s="39"/>
      <c r="L107" s="39"/>
      <c r="N107" s="39"/>
      <c r="P107" s="39"/>
      <c r="R107" s="39"/>
      <c r="T107" s="39"/>
      <c r="V107" s="39"/>
      <c r="X107" s="39"/>
      <c r="Z107" s="39"/>
      <c r="AB107" s="39"/>
      <c r="AD107" s="39"/>
      <c r="AF107" s="39"/>
      <c r="AH107" s="39"/>
      <c r="AI107" s="39"/>
    </row>
    <row r="108" spans="11:35" x14ac:dyDescent="0.25">
      <c r="K108" s="39"/>
      <c r="L108" s="39"/>
      <c r="N108" s="39"/>
      <c r="P108" s="39"/>
      <c r="R108" s="39"/>
      <c r="T108" s="39"/>
      <c r="V108" s="39"/>
      <c r="X108" s="39"/>
      <c r="Z108" s="39"/>
      <c r="AB108" s="39"/>
      <c r="AD108" s="39"/>
      <c r="AF108" s="39"/>
      <c r="AH108" s="39"/>
      <c r="AI108" s="39"/>
    </row>
    <row r="109" spans="11:35" x14ac:dyDescent="0.25">
      <c r="K109" s="39"/>
      <c r="L109" s="39"/>
      <c r="N109" s="39"/>
      <c r="P109" s="39"/>
      <c r="R109" s="39"/>
      <c r="T109" s="39"/>
      <c r="V109" s="39"/>
      <c r="X109" s="39"/>
      <c r="Z109" s="39"/>
      <c r="AB109" s="39"/>
      <c r="AD109" s="39"/>
      <c r="AF109" s="39"/>
      <c r="AH109" s="39"/>
      <c r="AI109" s="39"/>
    </row>
    <row r="110" spans="11:35" x14ac:dyDescent="0.25">
      <c r="K110" s="39"/>
      <c r="L110" s="39"/>
      <c r="N110" s="39"/>
      <c r="P110" s="39"/>
      <c r="R110" s="39"/>
      <c r="T110" s="39"/>
      <c r="V110" s="39"/>
      <c r="X110" s="39"/>
      <c r="Z110" s="39"/>
      <c r="AB110" s="39"/>
      <c r="AD110" s="39"/>
      <c r="AF110" s="39"/>
      <c r="AH110" s="39"/>
      <c r="AI110" s="39"/>
    </row>
    <row r="111" spans="11:35" x14ac:dyDescent="0.25">
      <c r="K111" s="39"/>
      <c r="L111" s="39"/>
      <c r="N111" s="39"/>
      <c r="P111" s="39"/>
      <c r="R111" s="39"/>
      <c r="T111" s="39"/>
      <c r="V111" s="39"/>
      <c r="X111" s="39"/>
      <c r="Z111" s="39"/>
      <c r="AB111" s="39"/>
      <c r="AD111" s="39"/>
      <c r="AF111" s="39"/>
      <c r="AH111" s="39"/>
      <c r="AI111" s="39"/>
    </row>
    <row r="112" spans="11:35" x14ac:dyDescent="0.25">
      <c r="K112" s="39"/>
      <c r="L112" s="39"/>
      <c r="N112" s="39"/>
      <c r="P112" s="39"/>
      <c r="R112" s="39"/>
      <c r="T112" s="39"/>
      <c r="V112" s="39"/>
      <c r="X112" s="39"/>
      <c r="Z112" s="39"/>
      <c r="AB112" s="39"/>
      <c r="AD112" s="39"/>
      <c r="AF112" s="39"/>
      <c r="AH112" s="39"/>
      <c r="AI112" s="39"/>
    </row>
    <row r="113" spans="11:35" x14ac:dyDescent="0.25">
      <c r="K113" s="39"/>
      <c r="L113" s="39"/>
      <c r="N113" s="39"/>
      <c r="P113" s="39"/>
      <c r="R113" s="39"/>
      <c r="T113" s="39"/>
      <c r="V113" s="39"/>
      <c r="X113" s="39"/>
      <c r="Z113" s="39"/>
      <c r="AB113" s="39"/>
      <c r="AD113" s="39"/>
      <c r="AF113" s="39"/>
      <c r="AH113" s="39"/>
      <c r="AI113" s="39"/>
    </row>
    <row r="114" spans="11:35" x14ac:dyDescent="0.25">
      <c r="K114" s="39"/>
      <c r="L114" s="39"/>
      <c r="N114" s="39"/>
      <c r="P114" s="39"/>
      <c r="R114" s="39"/>
      <c r="T114" s="39"/>
      <c r="V114" s="39"/>
      <c r="X114" s="39"/>
      <c r="Z114" s="39"/>
      <c r="AB114" s="39"/>
      <c r="AD114" s="39"/>
      <c r="AF114" s="39"/>
      <c r="AH114" s="39"/>
      <c r="AI114" s="39"/>
    </row>
    <row r="115" spans="11:35" x14ac:dyDescent="0.25">
      <c r="K115" s="39"/>
      <c r="L115" s="39"/>
      <c r="N115" s="39"/>
      <c r="P115" s="39"/>
      <c r="R115" s="39"/>
      <c r="T115" s="39"/>
      <c r="V115" s="39"/>
      <c r="X115" s="39"/>
      <c r="Z115" s="39"/>
      <c r="AB115" s="39"/>
      <c r="AD115" s="39"/>
      <c r="AF115" s="39"/>
      <c r="AH115" s="39"/>
      <c r="AI115" s="39"/>
    </row>
    <row r="116" spans="11:35" x14ac:dyDescent="0.25">
      <c r="K116" s="39"/>
      <c r="L116" s="39"/>
      <c r="N116" s="39"/>
      <c r="P116" s="39"/>
      <c r="R116" s="39"/>
      <c r="T116" s="39"/>
      <c r="V116" s="39"/>
      <c r="X116" s="39"/>
      <c r="Z116" s="39"/>
      <c r="AB116" s="39"/>
      <c r="AD116" s="39"/>
      <c r="AF116" s="39"/>
      <c r="AH116" s="39"/>
      <c r="AI116" s="39"/>
    </row>
    <row r="117" spans="11:35" x14ac:dyDescent="0.25">
      <c r="K117" s="39"/>
      <c r="L117" s="39"/>
      <c r="N117" s="39"/>
      <c r="P117" s="39"/>
      <c r="R117" s="39"/>
      <c r="T117" s="39"/>
      <c r="V117" s="39"/>
      <c r="X117" s="39"/>
      <c r="Z117" s="39"/>
      <c r="AB117" s="39"/>
      <c r="AD117" s="39"/>
      <c r="AF117" s="39"/>
      <c r="AH117" s="39"/>
      <c r="AI117" s="39"/>
    </row>
    <row r="118" spans="11:35" x14ac:dyDescent="0.25">
      <c r="K118" s="39"/>
      <c r="L118" s="39"/>
      <c r="N118" s="39"/>
      <c r="P118" s="39"/>
      <c r="R118" s="39"/>
      <c r="T118" s="39"/>
      <c r="V118" s="39"/>
      <c r="X118" s="39"/>
      <c r="Z118" s="39"/>
      <c r="AB118" s="39"/>
      <c r="AD118" s="39"/>
      <c r="AF118" s="39"/>
      <c r="AH118" s="39"/>
      <c r="AI118" s="39"/>
    </row>
    <row r="119" spans="11:35" x14ac:dyDescent="0.25">
      <c r="K119" s="39"/>
      <c r="L119" s="39"/>
      <c r="N119" s="39"/>
      <c r="P119" s="39"/>
      <c r="R119" s="39"/>
      <c r="T119" s="39"/>
      <c r="V119" s="39"/>
      <c r="X119" s="39"/>
      <c r="Z119" s="39"/>
      <c r="AB119" s="39"/>
      <c r="AD119" s="39"/>
      <c r="AF119" s="39"/>
      <c r="AH119" s="39"/>
      <c r="AI119" s="39"/>
    </row>
    <row r="120" spans="11:35" x14ac:dyDescent="0.25">
      <c r="K120" s="39"/>
      <c r="L120" s="39"/>
      <c r="N120" s="39"/>
      <c r="P120" s="39"/>
      <c r="R120" s="39"/>
      <c r="T120" s="39"/>
      <c r="V120" s="39"/>
      <c r="X120" s="39"/>
      <c r="Z120" s="39"/>
      <c r="AB120" s="39"/>
      <c r="AD120" s="39"/>
      <c r="AF120" s="39"/>
      <c r="AH120" s="39"/>
      <c r="AI120" s="39"/>
    </row>
    <row r="121" spans="11:35" x14ac:dyDescent="0.25">
      <c r="K121" s="39"/>
      <c r="L121" s="39"/>
      <c r="N121" s="39"/>
      <c r="P121" s="39"/>
      <c r="R121" s="39"/>
      <c r="T121" s="39"/>
      <c r="V121" s="39"/>
      <c r="X121" s="39"/>
      <c r="Z121" s="39"/>
      <c r="AB121" s="39"/>
      <c r="AD121" s="39"/>
      <c r="AF121" s="39"/>
      <c r="AH121" s="39"/>
      <c r="AI121" s="39"/>
    </row>
    <row r="122" spans="11:35" x14ac:dyDescent="0.25">
      <c r="K122" s="39"/>
      <c r="L122" s="39"/>
      <c r="N122" s="39"/>
      <c r="P122" s="39"/>
      <c r="R122" s="39"/>
      <c r="T122" s="39"/>
      <c r="V122" s="39"/>
      <c r="X122" s="39"/>
      <c r="Z122" s="39"/>
      <c r="AB122" s="39"/>
      <c r="AD122" s="39"/>
      <c r="AF122" s="39"/>
      <c r="AH122" s="39"/>
      <c r="AI122" s="39"/>
    </row>
    <row r="123" spans="11:35" x14ac:dyDescent="0.25">
      <c r="K123" s="39"/>
      <c r="L123" s="39"/>
      <c r="N123" s="39"/>
      <c r="P123" s="39"/>
      <c r="R123" s="39"/>
      <c r="T123" s="39"/>
      <c r="V123" s="39"/>
      <c r="X123" s="39"/>
      <c r="Z123" s="39"/>
      <c r="AB123" s="39"/>
      <c r="AD123" s="39"/>
      <c r="AF123" s="39"/>
      <c r="AH123" s="39"/>
      <c r="AI123" s="39"/>
    </row>
    <row r="124" spans="11:35" x14ac:dyDescent="0.25">
      <c r="K124" s="39"/>
      <c r="L124" s="39"/>
      <c r="N124" s="39"/>
      <c r="P124" s="39"/>
      <c r="R124" s="39"/>
      <c r="T124" s="39"/>
      <c r="V124" s="39"/>
      <c r="X124" s="39"/>
      <c r="Z124" s="39"/>
      <c r="AB124" s="39"/>
      <c r="AD124" s="39"/>
      <c r="AF124" s="39"/>
      <c r="AH124" s="39"/>
      <c r="AI124" s="39"/>
    </row>
    <row r="125" spans="11:35" x14ac:dyDescent="0.25">
      <c r="K125" s="39"/>
      <c r="L125" s="39"/>
      <c r="N125" s="39"/>
      <c r="P125" s="39"/>
      <c r="R125" s="39"/>
      <c r="T125" s="39"/>
      <c r="V125" s="39"/>
      <c r="X125" s="39"/>
      <c r="Z125" s="39"/>
      <c r="AB125" s="39"/>
      <c r="AD125" s="39"/>
      <c r="AF125" s="39"/>
      <c r="AH125" s="39"/>
      <c r="AI125" s="39"/>
    </row>
    <row r="126" spans="11:35" x14ac:dyDescent="0.25">
      <c r="K126" s="39"/>
      <c r="L126" s="39"/>
      <c r="N126" s="39"/>
      <c r="P126" s="39"/>
      <c r="R126" s="39"/>
      <c r="T126" s="39"/>
      <c r="V126" s="39"/>
      <c r="X126" s="39"/>
      <c r="Z126" s="39"/>
      <c r="AB126" s="39"/>
      <c r="AD126" s="39"/>
      <c r="AF126" s="39"/>
      <c r="AH126" s="39"/>
      <c r="AI126" s="39"/>
    </row>
    <row r="127" spans="11:35" x14ac:dyDescent="0.25">
      <c r="K127" s="39"/>
      <c r="L127" s="39"/>
      <c r="N127" s="39"/>
      <c r="P127" s="39"/>
      <c r="R127" s="39"/>
      <c r="T127" s="39"/>
      <c r="V127" s="39"/>
      <c r="X127" s="39"/>
      <c r="Z127" s="39"/>
      <c r="AB127" s="39"/>
      <c r="AD127" s="39"/>
      <c r="AF127" s="39"/>
      <c r="AH127" s="39"/>
      <c r="AI127" s="39"/>
    </row>
    <row r="128" spans="11:35" x14ac:dyDescent="0.25">
      <c r="K128" s="39"/>
      <c r="L128" s="39"/>
      <c r="N128" s="39"/>
      <c r="P128" s="39"/>
      <c r="R128" s="39"/>
      <c r="T128" s="39"/>
      <c r="V128" s="39"/>
      <c r="X128" s="39"/>
      <c r="Z128" s="39"/>
      <c r="AB128" s="39"/>
      <c r="AD128" s="39"/>
      <c r="AF128" s="39"/>
      <c r="AH128" s="39"/>
      <c r="AI128" s="39"/>
    </row>
    <row r="129" spans="11:35" x14ac:dyDescent="0.25">
      <c r="K129" s="39"/>
      <c r="L129" s="39"/>
      <c r="N129" s="39"/>
      <c r="P129" s="39"/>
      <c r="R129" s="39"/>
      <c r="T129" s="39"/>
      <c r="V129" s="39"/>
      <c r="X129" s="39"/>
      <c r="Z129" s="39"/>
      <c r="AB129" s="39"/>
      <c r="AD129" s="39"/>
      <c r="AF129" s="39"/>
      <c r="AH129" s="39"/>
      <c r="AI129" s="39"/>
    </row>
    <row r="130" spans="11:35" x14ac:dyDescent="0.25">
      <c r="K130" s="39"/>
      <c r="L130" s="39"/>
      <c r="N130" s="39"/>
      <c r="P130" s="39"/>
      <c r="R130" s="39"/>
      <c r="T130" s="39"/>
      <c r="V130" s="39"/>
      <c r="X130" s="39"/>
      <c r="Z130" s="39"/>
      <c r="AB130" s="39"/>
      <c r="AD130" s="39"/>
      <c r="AF130" s="39"/>
      <c r="AH130" s="39"/>
      <c r="AI130" s="39"/>
    </row>
    <row r="131" spans="11:35" x14ac:dyDescent="0.25">
      <c r="K131" s="39"/>
      <c r="L131" s="39"/>
      <c r="N131" s="39"/>
      <c r="P131" s="39"/>
      <c r="R131" s="39"/>
      <c r="T131" s="39"/>
      <c r="V131" s="39"/>
      <c r="X131" s="39"/>
      <c r="Z131" s="39"/>
      <c r="AB131" s="39"/>
      <c r="AD131" s="39"/>
      <c r="AF131" s="39"/>
      <c r="AH131" s="39"/>
      <c r="AI131" s="39"/>
    </row>
    <row r="132" spans="11:35" x14ac:dyDescent="0.25">
      <c r="K132" s="39"/>
      <c r="L132" s="39"/>
      <c r="N132" s="39"/>
      <c r="P132" s="39"/>
      <c r="R132" s="39"/>
      <c r="T132" s="39"/>
      <c r="V132" s="39"/>
      <c r="X132" s="39"/>
      <c r="Z132" s="39"/>
      <c r="AB132" s="39"/>
      <c r="AD132" s="39"/>
      <c r="AF132" s="39"/>
      <c r="AH132" s="39"/>
      <c r="AI132" s="39"/>
    </row>
    <row r="133" spans="11:35" x14ac:dyDescent="0.25">
      <c r="K133" s="39"/>
      <c r="L133" s="39"/>
      <c r="N133" s="39"/>
      <c r="P133" s="39"/>
      <c r="R133" s="39"/>
      <c r="T133" s="39"/>
      <c r="V133" s="39"/>
      <c r="X133" s="39"/>
      <c r="Z133" s="39"/>
      <c r="AB133" s="39"/>
      <c r="AD133" s="39"/>
      <c r="AF133" s="39"/>
      <c r="AH133" s="39"/>
      <c r="AI133" s="39"/>
    </row>
    <row r="134" spans="11:35" x14ac:dyDescent="0.25">
      <c r="K134" s="39"/>
      <c r="L134" s="39"/>
      <c r="N134" s="39"/>
      <c r="P134" s="39"/>
      <c r="R134" s="39"/>
      <c r="T134" s="39"/>
      <c r="V134" s="39"/>
      <c r="X134" s="39"/>
      <c r="Z134" s="39"/>
      <c r="AB134" s="39"/>
      <c r="AD134" s="39"/>
      <c r="AF134" s="39"/>
      <c r="AH134" s="39"/>
      <c r="AI134" s="39"/>
    </row>
    <row r="135" spans="11:35" x14ac:dyDescent="0.25">
      <c r="K135" s="39"/>
      <c r="L135" s="39"/>
      <c r="N135" s="39"/>
      <c r="P135" s="39"/>
      <c r="R135" s="39"/>
      <c r="T135" s="39"/>
      <c r="V135" s="39"/>
      <c r="X135" s="39"/>
      <c r="Z135" s="39"/>
      <c r="AB135" s="39"/>
      <c r="AD135" s="39"/>
      <c r="AF135" s="39"/>
      <c r="AH135" s="39"/>
      <c r="AI135" s="39"/>
    </row>
    <row r="136" spans="11:35" x14ac:dyDescent="0.25">
      <c r="K136" s="39"/>
      <c r="L136" s="39"/>
      <c r="N136" s="39"/>
      <c r="P136" s="39"/>
      <c r="R136" s="39"/>
      <c r="T136" s="39"/>
      <c r="V136" s="39"/>
      <c r="X136" s="39"/>
      <c r="Z136" s="39"/>
      <c r="AB136" s="39"/>
      <c r="AD136" s="39"/>
      <c r="AF136" s="39"/>
      <c r="AH136" s="39"/>
      <c r="AI136" s="39"/>
    </row>
    <row r="137" spans="11:35" x14ac:dyDescent="0.25">
      <c r="K137" s="39"/>
      <c r="L137" s="39"/>
      <c r="N137" s="39"/>
      <c r="P137" s="39"/>
      <c r="R137" s="39"/>
      <c r="T137" s="39"/>
      <c r="V137" s="39"/>
      <c r="X137" s="39"/>
      <c r="Z137" s="39"/>
      <c r="AB137" s="39"/>
      <c r="AD137" s="39"/>
      <c r="AF137" s="39"/>
      <c r="AH137" s="39"/>
      <c r="AI137" s="39"/>
    </row>
    <row r="138" spans="11:35" x14ac:dyDescent="0.25">
      <c r="K138" s="39"/>
      <c r="L138" s="39"/>
      <c r="N138" s="39"/>
      <c r="P138" s="39"/>
      <c r="R138" s="39"/>
      <c r="T138" s="39"/>
      <c r="V138" s="39"/>
      <c r="X138" s="39"/>
      <c r="Z138" s="39"/>
      <c r="AB138" s="39"/>
      <c r="AD138" s="39"/>
      <c r="AF138" s="39"/>
      <c r="AH138" s="39"/>
      <c r="AI138" s="39"/>
    </row>
    <row r="139" spans="11:35" x14ac:dyDescent="0.25">
      <c r="K139" s="39"/>
      <c r="L139" s="39"/>
      <c r="N139" s="39"/>
      <c r="P139" s="39"/>
      <c r="R139" s="39"/>
      <c r="T139" s="39"/>
      <c r="V139" s="39"/>
      <c r="X139" s="39"/>
      <c r="Z139" s="39"/>
      <c r="AB139" s="39"/>
      <c r="AD139" s="39"/>
      <c r="AF139" s="39"/>
      <c r="AH139" s="39"/>
      <c r="AI139" s="39"/>
    </row>
    <row r="140" spans="11:35" x14ac:dyDescent="0.25">
      <c r="K140" s="39"/>
      <c r="L140" s="39"/>
      <c r="N140" s="39"/>
      <c r="P140" s="39"/>
      <c r="R140" s="39"/>
      <c r="T140" s="39"/>
      <c r="V140" s="39"/>
      <c r="X140" s="39"/>
      <c r="Z140" s="39"/>
      <c r="AB140" s="39"/>
      <c r="AD140" s="39"/>
      <c r="AF140" s="39"/>
      <c r="AH140" s="39"/>
      <c r="AI140" s="39"/>
    </row>
    <row r="141" spans="11:35" x14ac:dyDescent="0.25">
      <c r="K141" s="39"/>
      <c r="L141" s="39"/>
      <c r="N141" s="39"/>
      <c r="P141" s="39"/>
      <c r="R141" s="39"/>
      <c r="T141" s="39"/>
      <c r="V141" s="39"/>
      <c r="X141" s="39"/>
      <c r="Z141" s="39"/>
      <c r="AB141" s="39"/>
      <c r="AD141" s="39"/>
      <c r="AF141" s="39"/>
      <c r="AH141" s="39"/>
      <c r="AI141" s="39"/>
    </row>
    <row r="142" spans="11:35" x14ac:dyDescent="0.25">
      <c r="K142" s="39"/>
      <c r="L142" s="39"/>
      <c r="N142" s="39"/>
      <c r="P142" s="39"/>
      <c r="R142" s="39"/>
      <c r="T142" s="39"/>
      <c r="V142" s="39"/>
      <c r="X142" s="39"/>
      <c r="Z142" s="39"/>
      <c r="AB142" s="39"/>
      <c r="AD142" s="39"/>
      <c r="AF142" s="39"/>
      <c r="AH142" s="39"/>
      <c r="AI142" s="39"/>
    </row>
    <row r="143" spans="11:35" x14ac:dyDescent="0.25">
      <c r="K143" s="39"/>
      <c r="L143" s="39"/>
      <c r="N143" s="39"/>
      <c r="P143" s="39"/>
      <c r="R143" s="39"/>
      <c r="T143" s="39"/>
      <c r="V143" s="39"/>
      <c r="X143" s="39"/>
      <c r="Z143" s="39"/>
      <c r="AB143" s="39"/>
      <c r="AD143" s="39"/>
      <c r="AF143" s="39"/>
      <c r="AH143" s="39"/>
      <c r="AI143" s="39"/>
    </row>
    <row r="144" spans="11:35" x14ac:dyDescent="0.25">
      <c r="K144" s="39"/>
      <c r="L144" s="39"/>
      <c r="N144" s="39"/>
      <c r="P144" s="39"/>
      <c r="R144" s="39"/>
      <c r="T144" s="39"/>
      <c r="V144" s="39"/>
      <c r="X144" s="39"/>
      <c r="Z144" s="39"/>
      <c r="AB144" s="39"/>
      <c r="AD144" s="39"/>
      <c r="AF144" s="39"/>
      <c r="AH144" s="39"/>
      <c r="AI144" s="39"/>
    </row>
    <row r="145" spans="11:35" x14ac:dyDescent="0.25">
      <c r="K145" s="39"/>
      <c r="L145" s="39"/>
      <c r="N145" s="39"/>
      <c r="P145" s="39"/>
      <c r="R145" s="39"/>
      <c r="T145" s="39"/>
      <c r="V145" s="39"/>
      <c r="X145" s="39"/>
      <c r="Z145" s="39"/>
      <c r="AB145" s="39"/>
      <c r="AD145" s="39"/>
      <c r="AF145" s="39"/>
      <c r="AH145" s="39"/>
      <c r="AI145" s="39"/>
    </row>
    <row r="146" spans="11:35" x14ac:dyDescent="0.25">
      <c r="K146" s="39"/>
      <c r="L146" s="39"/>
      <c r="N146" s="39"/>
      <c r="P146" s="39"/>
      <c r="R146" s="39"/>
      <c r="T146" s="39"/>
      <c r="V146" s="39"/>
      <c r="X146" s="39"/>
      <c r="Z146" s="39"/>
      <c r="AB146" s="39"/>
      <c r="AD146" s="39"/>
      <c r="AF146" s="39"/>
      <c r="AH146" s="39"/>
      <c r="AI146" s="39"/>
    </row>
    <row r="147" spans="11:35" x14ac:dyDescent="0.25">
      <c r="K147" s="39"/>
      <c r="L147" s="39"/>
      <c r="N147" s="39"/>
      <c r="P147" s="39"/>
      <c r="R147" s="39"/>
      <c r="T147" s="39"/>
      <c r="V147" s="39"/>
      <c r="X147" s="39"/>
      <c r="Z147" s="39"/>
      <c r="AB147" s="39"/>
      <c r="AD147" s="39"/>
      <c r="AF147" s="39"/>
      <c r="AH147" s="39"/>
      <c r="AI147" s="39"/>
    </row>
    <row r="148" spans="11:35" x14ac:dyDescent="0.25">
      <c r="K148" s="39"/>
      <c r="L148" s="39"/>
      <c r="N148" s="39"/>
      <c r="P148" s="39"/>
      <c r="R148" s="39"/>
      <c r="T148" s="39"/>
      <c r="V148" s="39"/>
      <c r="X148" s="39"/>
      <c r="Z148" s="39"/>
      <c r="AB148" s="39"/>
      <c r="AD148" s="39"/>
      <c r="AF148" s="39"/>
      <c r="AH148" s="39"/>
      <c r="AI148" s="39"/>
    </row>
    <row r="149" spans="11:35" x14ac:dyDescent="0.25">
      <c r="K149" s="39"/>
      <c r="L149" s="39"/>
      <c r="N149" s="39"/>
      <c r="P149" s="39"/>
      <c r="R149" s="39"/>
      <c r="T149" s="39"/>
      <c r="V149" s="39"/>
      <c r="X149" s="39"/>
      <c r="Z149" s="39"/>
      <c r="AB149" s="39"/>
      <c r="AD149" s="39"/>
      <c r="AF149" s="39"/>
      <c r="AH149" s="39"/>
      <c r="AI149" s="39"/>
    </row>
    <row r="150" spans="11:35" x14ac:dyDescent="0.25">
      <c r="K150" s="39"/>
      <c r="L150" s="39"/>
      <c r="N150" s="39"/>
      <c r="P150" s="39"/>
      <c r="R150" s="39"/>
      <c r="T150" s="39"/>
      <c r="V150" s="39"/>
      <c r="X150" s="39"/>
      <c r="Z150" s="39"/>
      <c r="AB150" s="39"/>
      <c r="AD150" s="39"/>
      <c r="AF150" s="39"/>
      <c r="AH150" s="39"/>
      <c r="AI150" s="39"/>
    </row>
    <row r="151" spans="11:35" x14ac:dyDescent="0.25">
      <c r="K151" s="39"/>
      <c r="L151" s="39"/>
      <c r="N151" s="39"/>
      <c r="P151" s="39"/>
      <c r="R151" s="39"/>
      <c r="T151" s="39"/>
      <c r="V151" s="39"/>
      <c r="X151" s="39"/>
      <c r="Z151" s="39"/>
      <c r="AB151" s="39"/>
      <c r="AD151" s="39"/>
      <c r="AF151" s="39"/>
      <c r="AH151" s="39"/>
      <c r="AI151" s="39"/>
    </row>
    <row r="152" spans="11:35" x14ac:dyDescent="0.25">
      <c r="K152" s="39"/>
      <c r="L152" s="39"/>
      <c r="N152" s="39"/>
      <c r="P152" s="39"/>
      <c r="R152" s="39"/>
      <c r="T152" s="39"/>
      <c r="V152" s="39"/>
      <c r="X152" s="39"/>
      <c r="Z152" s="39"/>
      <c r="AB152" s="39"/>
      <c r="AD152" s="39"/>
      <c r="AF152" s="39"/>
      <c r="AH152" s="39"/>
      <c r="AI152" s="39"/>
    </row>
    <row r="153" spans="11:35" x14ac:dyDescent="0.25">
      <c r="K153" s="39"/>
      <c r="L153" s="39"/>
      <c r="N153" s="39"/>
      <c r="P153" s="39"/>
      <c r="R153" s="39"/>
      <c r="T153" s="39"/>
      <c r="V153" s="39"/>
      <c r="X153" s="39"/>
      <c r="Z153" s="39"/>
      <c r="AB153" s="39"/>
      <c r="AD153" s="39"/>
      <c r="AF153" s="39"/>
      <c r="AH153" s="39"/>
      <c r="AI153" s="39"/>
    </row>
    <row r="154" spans="11:35" x14ac:dyDescent="0.25">
      <c r="K154" s="39"/>
      <c r="L154" s="39"/>
      <c r="N154" s="39"/>
      <c r="P154" s="39"/>
      <c r="R154" s="39"/>
      <c r="T154" s="39"/>
      <c r="V154" s="39"/>
      <c r="X154" s="39"/>
      <c r="Z154" s="39"/>
      <c r="AB154" s="39"/>
      <c r="AD154" s="39"/>
      <c r="AF154" s="39"/>
      <c r="AH154" s="39"/>
      <c r="AI154" s="39"/>
    </row>
    <row r="155" spans="11:35" x14ac:dyDescent="0.25">
      <c r="K155" s="39"/>
      <c r="L155" s="39"/>
      <c r="N155" s="39"/>
      <c r="P155" s="39"/>
      <c r="R155" s="39"/>
      <c r="T155" s="39"/>
      <c r="V155" s="39"/>
      <c r="X155" s="39"/>
      <c r="Z155" s="39"/>
      <c r="AB155" s="39"/>
      <c r="AD155" s="39"/>
      <c r="AF155" s="39"/>
      <c r="AH155" s="39"/>
      <c r="AI155" s="39"/>
    </row>
    <row r="156" spans="11:35" x14ac:dyDescent="0.25">
      <c r="K156" s="39"/>
      <c r="L156" s="39"/>
      <c r="N156" s="39"/>
      <c r="P156" s="39"/>
      <c r="R156" s="39"/>
      <c r="T156" s="39"/>
      <c r="V156" s="39"/>
      <c r="X156" s="39"/>
      <c r="Z156" s="39"/>
      <c r="AB156" s="39"/>
      <c r="AD156" s="39"/>
      <c r="AF156" s="39"/>
      <c r="AH156" s="39"/>
      <c r="AI156" s="39"/>
    </row>
    <row r="157" spans="11:35" x14ac:dyDescent="0.25">
      <c r="K157" s="39"/>
      <c r="L157" s="39"/>
      <c r="N157" s="39"/>
      <c r="P157" s="39"/>
      <c r="R157" s="39"/>
      <c r="T157" s="39"/>
      <c r="V157" s="39"/>
      <c r="X157" s="39"/>
      <c r="Z157" s="39"/>
      <c r="AB157" s="39"/>
      <c r="AD157" s="39"/>
      <c r="AF157" s="39"/>
      <c r="AH157" s="39"/>
      <c r="AI157" s="39"/>
    </row>
    <row r="158" spans="11:35" x14ac:dyDescent="0.25">
      <c r="K158" s="39"/>
      <c r="L158" s="39"/>
      <c r="N158" s="39"/>
      <c r="P158" s="39"/>
      <c r="R158" s="39"/>
      <c r="T158" s="39"/>
      <c r="V158" s="39"/>
      <c r="X158" s="39"/>
      <c r="Z158" s="39"/>
      <c r="AB158" s="39"/>
      <c r="AD158" s="39"/>
      <c r="AF158" s="39"/>
      <c r="AH158" s="39"/>
      <c r="AI158" s="39"/>
    </row>
    <row r="159" spans="11:35" x14ac:dyDescent="0.25">
      <c r="K159" s="39"/>
      <c r="L159" s="39"/>
      <c r="N159" s="39"/>
      <c r="P159" s="39"/>
      <c r="R159" s="39"/>
      <c r="T159" s="39"/>
      <c r="V159" s="39"/>
      <c r="X159" s="39"/>
      <c r="Z159" s="39"/>
      <c r="AB159" s="39"/>
      <c r="AD159" s="39"/>
      <c r="AF159" s="39"/>
      <c r="AH159" s="39"/>
      <c r="AI159" s="39"/>
    </row>
    <row r="160" spans="11:35" x14ac:dyDescent="0.25">
      <c r="K160" s="39"/>
      <c r="L160" s="39"/>
      <c r="N160" s="39"/>
      <c r="P160" s="39"/>
      <c r="R160" s="39"/>
      <c r="T160" s="39"/>
      <c r="V160" s="39"/>
      <c r="X160" s="39"/>
      <c r="Z160" s="39"/>
      <c r="AB160" s="39"/>
      <c r="AD160" s="39"/>
      <c r="AF160" s="39"/>
      <c r="AH160" s="39"/>
      <c r="AI160" s="39"/>
    </row>
    <row r="161" spans="11:35" x14ac:dyDescent="0.25">
      <c r="K161" s="39"/>
      <c r="L161" s="39"/>
      <c r="N161" s="39"/>
      <c r="P161" s="39"/>
      <c r="R161" s="39"/>
      <c r="T161" s="39"/>
      <c r="V161" s="39"/>
      <c r="X161" s="39"/>
      <c r="Z161" s="39"/>
      <c r="AB161" s="39"/>
      <c r="AD161" s="39"/>
      <c r="AF161" s="39"/>
      <c r="AH161" s="39"/>
      <c r="AI161" s="39"/>
    </row>
    <row r="162" spans="11:35" x14ac:dyDescent="0.25">
      <c r="K162" s="39"/>
      <c r="L162" s="39"/>
      <c r="N162" s="39"/>
      <c r="P162" s="39"/>
      <c r="R162" s="39"/>
      <c r="T162" s="39"/>
      <c r="V162" s="39"/>
      <c r="X162" s="39"/>
      <c r="Z162" s="39"/>
      <c r="AB162" s="39"/>
      <c r="AD162" s="39"/>
      <c r="AF162" s="39"/>
      <c r="AH162" s="39"/>
      <c r="AI162" s="39"/>
    </row>
    <row r="163" spans="11:35" x14ac:dyDescent="0.25">
      <c r="K163" s="39"/>
      <c r="L163" s="39"/>
      <c r="N163" s="39"/>
      <c r="P163" s="39"/>
      <c r="R163" s="39"/>
      <c r="T163" s="39"/>
      <c r="V163" s="39"/>
      <c r="X163" s="39"/>
      <c r="Z163" s="39"/>
      <c r="AB163" s="39"/>
      <c r="AD163" s="39"/>
      <c r="AF163" s="39"/>
      <c r="AH163" s="39"/>
      <c r="AI163" s="39"/>
    </row>
    <row r="164" spans="11:35" x14ac:dyDescent="0.25">
      <c r="K164" s="39"/>
      <c r="L164" s="39"/>
      <c r="N164" s="39"/>
      <c r="P164" s="39"/>
      <c r="R164" s="39"/>
      <c r="T164" s="39"/>
      <c r="V164" s="39"/>
      <c r="X164" s="39"/>
      <c r="Z164" s="39"/>
      <c r="AB164" s="39"/>
      <c r="AD164" s="39"/>
      <c r="AF164" s="39"/>
      <c r="AH164" s="39"/>
      <c r="AI164" s="39"/>
    </row>
    <row r="165" spans="11:35" x14ac:dyDescent="0.25">
      <c r="K165" s="39"/>
      <c r="L165" s="39"/>
      <c r="N165" s="39"/>
      <c r="P165" s="39"/>
      <c r="R165" s="39"/>
      <c r="T165" s="39"/>
      <c r="V165" s="39"/>
      <c r="X165" s="39"/>
      <c r="Z165" s="39"/>
      <c r="AB165" s="39"/>
      <c r="AD165" s="39"/>
      <c r="AF165" s="39"/>
      <c r="AH165" s="39"/>
      <c r="AI165" s="39"/>
    </row>
    <row r="166" spans="11:35" x14ac:dyDescent="0.25">
      <c r="K166" s="39"/>
      <c r="L166" s="39"/>
      <c r="N166" s="39"/>
      <c r="P166" s="39"/>
      <c r="R166" s="39"/>
      <c r="T166" s="39"/>
      <c r="V166" s="39"/>
      <c r="X166" s="39"/>
      <c r="Z166" s="39"/>
      <c r="AB166" s="39"/>
      <c r="AD166" s="39"/>
      <c r="AF166" s="39"/>
      <c r="AH166" s="39"/>
      <c r="AI166" s="39"/>
    </row>
    <row r="167" spans="11:35" x14ac:dyDescent="0.25">
      <c r="K167" s="39"/>
      <c r="L167" s="39"/>
      <c r="N167" s="39"/>
      <c r="P167" s="39"/>
      <c r="R167" s="39"/>
      <c r="T167" s="39"/>
      <c r="V167" s="39"/>
      <c r="X167" s="39"/>
      <c r="Z167" s="39"/>
      <c r="AB167" s="39"/>
      <c r="AD167" s="39"/>
      <c r="AF167" s="39"/>
      <c r="AH167" s="39"/>
      <c r="AI167" s="39"/>
    </row>
    <row r="168" spans="11:35" x14ac:dyDescent="0.25">
      <c r="K168" s="39"/>
      <c r="L168" s="39"/>
      <c r="N168" s="39"/>
      <c r="P168" s="39"/>
      <c r="R168" s="39"/>
      <c r="T168" s="39"/>
      <c r="V168" s="39"/>
      <c r="X168" s="39"/>
      <c r="Z168" s="39"/>
      <c r="AB168" s="39"/>
      <c r="AD168" s="39"/>
      <c r="AF168" s="39"/>
      <c r="AH168" s="39"/>
      <c r="AI168" s="39"/>
    </row>
    <row r="169" spans="11:35" x14ac:dyDescent="0.25">
      <c r="K169" s="39"/>
      <c r="L169" s="39"/>
      <c r="N169" s="39"/>
      <c r="P169" s="39"/>
      <c r="R169" s="39"/>
      <c r="T169" s="39"/>
      <c r="V169" s="39"/>
      <c r="X169" s="39"/>
      <c r="Z169" s="39"/>
      <c r="AB169" s="39"/>
      <c r="AD169" s="39"/>
      <c r="AF169" s="39"/>
      <c r="AH169" s="39"/>
      <c r="AI169" s="39"/>
    </row>
    <row r="170" spans="11:35" x14ac:dyDescent="0.25">
      <c r="K170" s="39"/>
      <c r="L170" s="39"/>
      <c r="N170" s="39"/>
      <c r="P170" s="39"/>
      <c r="R170" s="39"/>
      <c r="T170" s="39"/>
      <c r="V170" s="39"/>
      <c r="X170" s="39"/>
      <c r="Z170" s="39"/>
      <c r="AB170" s="39"/>
      <c r="AD170" s="39"/>
      <c r="AF170" s="39"/>
      <c r="AH170" s="39"/>
      <c r="AI170" s="39"/>
    </row>
    <row r="171" spans="11:35" x14ac:dyDescent="0.25">
      <c r="K171" s="39"/>
      <c r="L171" s="39"/>
      <c r="N171" s="39"/>
      <c r="P171" s="39"/>
      <c r="R171" s="39"/>
      <c r="T171" s="39"/>
      <c r="V171" s="39"/>
      <c r="X171" s="39"/>
      <c r="Z171" s="39"/>
      <c r="AB171" s="39"/>
      <c r="AD171" s="39"/>
      <c r="AF171" s="39"/>
      <c r="AH171" s="39"/>
      <c r="AI171" s="39"/>
    </row>
    <row r="172" spans="11:35" x14ac:dyDescent="0.25">
      <c r="K172" s="39"/>
      <c r="L172" s="39"/>
      <c r="N172" s="39"/>
      <c r="P172" s="39"/>
      <c r="R172" s="39"/>
      <c r="T172" s="39"/>
      <c r="V172" s="39"/>
      <c r="X172" s="39"/>
      <c r="Z172" s="39"/>
      <c r="AB172" s="39"/>
      <c r="AD172" s="39"/>
      <c r="AF172" s="39"/>
      <c r="AH172" s="39"/>
      <c r="AI172" s="39"/>
    </row>
    <row r="173" spans="11:35" x14ac:dyDescent="0.25">
      <c r="K173" s="39"/>
      <c r="L173" s="39"/>
      <c r="N173" s="39"/>
      <c r="P173" s="39"/>
      <c r="R173" s="39"/>
      <c r="T173" s="39"/>
      <c r="V173" s="39"/>
      <c r="X173" s="39"/>
      <c r="Z173" s="39"/>
      <c r="AB173" s="39"/>
      <c r="AD173" s="39"/>
      <c r="AF173" s="39"/>
      <c r="AH173" s="39"/>
      <c r="AI173" s="39"/>
    </row>
    <row r="174" spans="11:35" x14ac:dyDescent="0.25">
      <c r="K174" s="39"/>
      <c r="L174" s="39"/>
      <c r="N174" s="39"/>
      <c r="P174" s="39"/>
      <c r="R174" s="39"/>
      <c r="T174" s="39"/>
      <c r="V174" s="39"/>
      <c r="X174" s="39"/>
      <c r="Z174" s="39"/>
      <c r="AB174" s="39"/>
      <c r="AD174" s="39"/>
      <c r="AF174" s="39"/>
      <c r="AH174" s="39"/>
      <c r="AI174" s="39"/>
    </row>
    <row r="175" spans="11:35" x14ac:dyDescent="0.25">
      <c r="K175" s="39"/>
      <c r="L175" s="39"/>
      <c r="N175" s="39"/>
      <c r="P175" s="39"/>
      <c r="R175" s="39"/>
      <c r="T175" s="39"/>
      <c r="V175" s="39"/>
      <c r="X175" s="39"/>
      <c r="Z175" s="39"/>
      <c r="AB175" s="39"/>
      <c r="AD175" s="39"/>
      <c r="AF175" s="39"/>
      <c r="AH175" s="39"/>
      <c r="AI175" s="39"/>
    </row>
    <row r="176" spans="11:35" x14ac:dyDescent="0.25">
      <c r="K176" s="39"/>
      <c r="L176" s="39"/>
      <c r="N176" s="39"/>
      <c r="P176" s="39"/>
      <c r="R176" s="39"/>
      <c r="T176" s="39"/>
      <c r="V176" s="39"/>
      <c r="X176" s="39"/>
      <c r="Z176" s="39"/>
      <c r="AB176" s="39"/>
      <c r="AD176" s="39"/>
      <c r="AF176" s="39"/>
      <c r="AH176" s="39"/>
      <c r="AI176" s="39"/>
    </row>
    <row r="177" spans="11:35" x14ac:dyDescent="0.25">
      <c r="K177" s="39"/>
      <c r="L177" s="39"/>
      <c r="N177" s="39"/>
      <c r="P177" s="39"/>
      <c r="R177" s="39"/>
      <c r="T177" s="39"/>
      <c r="V177" s="39"/>
      <c r="X177" s="39"/>
      <c r="Z177" s="39"/>
      <c r="AB177" s="39"/>
      <c r="AD177" s="39"/>
      <c r="AF177" s="39"/>
      <c r="AH177" s="39"/>
      <c r="AI177" s="39"/>
    </row>
    <row r="178" spans="11:35" x14ac:dyDescent="0.25">
      <c r="K178" s="39"/>
      <c r="L178" s="39"/>
      <c r="N178" s="39"/>
      <c r="P178" s="39"/>
      <c r="R178" s="39"/>
      <c r="T178" s="39"/>
      <c r="V178" s="39"/>
      <c r="X178" s="39"/>
      <c r="Z178" s="39"/>
      <c r="AB178" s="39"/>
      <c r="AD178" s="39"/>
      <c r="AF178" s="39"/>
      <c r="AH178" s="39"/>
      <c r="AI178" s="39"/>
    </row>
    <row r="179" spans="11:35" x14ac:dyDescent="0.25">
      <c r="K179" s="39"/>
      <c r="L179" s="39"/>
      <c r="N179" s="39"/>
      <c r="P179" s="39"/>
      <c r="R179" s="39"/>
      <c r="T179" s="39"/>
      <c r="V179" s="39"/>
      <c r="X179" s="39"/>
      <c r="Z179" s="39"/>
      <c r="AB179" s="39"/>
      <c r="AD179" s="39"/>
      <c r="AF179" s="39"/>
      <c r="AH179" s="39"/>
      <c r="AI179" s="39"/>
    </row>
    <row r="180" spans="11:35" x14ac:dyDescent="0.25">
      <c r="K180" s="39"/>
      <c r="L180" s="39"/>
      <c r="N180" s="39"/>
      <c r="P180" s="39"/>
      <c r="R180" s="39"/>
      <c r="T180" s="39"/>
      <c r="V180" s="39"/>
      <c r="X180" s="39"/>
      <c r="Z180" s="39"/>
      <c r="AB180" s="39"/>
      <c r="AD180" s="39"/>
      <c r="AF180" s="39"/>
      <c r="AH180" s="39"/>
      <c r="AI180" s="39"/>
    </row>
    <row r="181" spans="11:35" x14ac:dyDescent="0.25">
      <c r="K181" s="39"/>
      <c r="L181" s="39"/>
      <c r="N181" s="39"/>
      <c r="P181" s="39"/>
      <c r="R181" s="39"/>
      <c r="T181" s="39"/>
      <c r="V181" s="39"/>
      <c r="X181" s="39"/>
      <c r="Z181" s="39"/>
      <c r="AB181" s="39"/>
      <c r="AD181" s="39"/>
      <c r="AF181" s="39"/>
      <c r="AH181" s="39"/>
      <c r="AI181" s="39"/>
    </row>
    <row r="182" spans="11:35" x14ac:dyDescent="0.25">
      <c r="K182" s="39"/>
      <c r="L182" s="39"/>
      <c r="N182" s="39"/>
      <c r="P182" s="39"/>
      <c r="R182" s="39"/>
      <c r="T182" s="39"/>
      <c r="V182" s="39"/>
      <c r="X182" s="39"/>
      <c r="Z182" s="39"/>
      <c r="AB182" s="39"/>
      <c r="AD182" s="39"/>
      <c r="AF182" s="39"/>
      <c r="AH182" s="39"/>
      <c r="AI182" s="39"/>
    </row>
    <row r="183" spans="11:35" x14ac:dyDescent="0.25">
      <c r="K183" s="39"/>
      <c r="L183" s="39"/>
      <c r="N183" s="39"/>
      <c r="P183" s="39"/>
      <c r="R183" s="39"/>
      <c r="T183" s="39"/>
      <c r="V183" s="39"/>
      <c r="X183" s="39"/>
      <c r="Z183" s="39"/>
      <c r="AB183" s="39"/>
      <c r="AD183" s="39"/>
      <c r="AF183" s="39"/>
      <c r="AH183" s="39"/>
      <c r="AI183" s="39"/>
    </row>
    <row r="184" spans="11:35" x14ac:dyDescent="0.25">
      <c r="K184" s="39"/>
      <c r="L184" s="39"/>
      <c r="N184" s="39"/>
      <c r="P184" s="39"/>
      <c r="R184" s="39"/>
      <c r="T184" s="39"/>
      <c r="V184" s="39"/>
      <c r="X184" s="39"/>
      <c r="Z184" s="39"/>
      <c r="AB184" s="39"/>
      <c r="AD184" s="39"/>
      <c r="AF184" s="39"/>
      <c r="AH184" s="39"/>
      <c r="AI184" s="39"/>
    </row>
    <row r="185" spans="11:35" x14ac:dyDescent="0.25">
      <c r="K185" s="39"/>
      <c r="L185" s="39"/>
      <c r="N185" s="39"/>
      <c r="P185" s="39"/>
      <c r="R185" s="39"/>
      <c r="T185" s="39"/>
      <c r="V185" s="39"/>
      <c r="X185" s="39"/>
      <c r="Z185" s="39"/>
      <c r="AB185" s="39"/>
      <c r="AD185" s="39"/>
      <c r="AF185" s="39"/>
      <c r="AH185" s="39"/>
      <c r="AI185" s="39"/>
    </row>
    <row r="186" spans="11:35" x14ac:dyDescent="0.25">
      <c r="K186" s="39"/>
      <c r="L186" s="39"/>
      <c r="N186" s="39"/>
      <c r="P186" s="39"/>
      <c r="R186" s="39"/>
      <c r="T186" s="39"/>
      <c r="V186" s="39"/>
      <c r="X186" s="39"/>
      <c r="Z186" s="39"/>
      <c r="AB186" s="39"/>
      <c r="AD186" s="39"/>
      <c r="AF186" s="39"/>
      <c r="AH186" s="39"/>
      <c r="AI186" s="39"/>
    </row>
    <row r="187" spans="11:35" x14ac:dyDescent="0.25">
      <c r="K187" s="39"/>
      <c r="L187" s="39"/>
      <c r="N187" s="39"/>
      <c r="P187" s="39"/>
      <c r="R187" s="39"/>
      <c r="T187" s="39"/>
      <c r="V187" s="39"/>
      <c r="X187" s="39"/>
      <c r="Z187" s="39"/>
      <c r="AB187" s="39"/>
      <c r="AD187" s="39"/>
      <c r="AF187" s="39"/>
      <c r="AH187" s="39"/>
      <c r="AI187" s="39"/>
    </row>
    <row r="188" spans="11:35" x14ac:dyDescent="0.25">
      <c r="K188" s="39"/>
      <c r="L188" s="39"/>
      <c r="N188" s="39"/>
      <c r="P188" s="39"/>
      <c r="R188" s="39"/>
      <c r="T188" s="39"/>
      <c r="V188" s="39"/>
      <c r="X188" s="39"/>
      <c r="Z188" s="39"/>
      <c r="AB188" s="39"/>
      <c r="AD188" s="39"/>
      <c r="AF188" s="39"/>
      <c r="AH188" s="39"/>
      <c r="AI188" s="39"/>
    </row>
    <row r="189" spans="11:35" x14ac:dyDescent="0.25">
      <c r="K189" s="39"/>
      <c r="L189" s="39"/>
      <c r="N189" s="39"/>
      <c r="P189" s="39"/>
      <c r="R189" s="39"/>
      <c r="T189" s="39"/>
      <c r="V189" s="39"/>
      <c r="X189" s="39"/>
      <c r="Z189" s="39"/>
      <c r="AB189" s="39"/>
      <c r="AD189" s="39"/>
      <c r="AF189" s="39"/>
      <c r="AH189" s="39"/>
      <c r="AI189" s="39"/>
    </row>
    <row r="190" spans="11:35" x14ac:dyDescent="0.25">
      <c r="K190" s="39"/>
      <c r="L190" s="39"/>
      <c r="N190" s="39"/>
      <c r="P190" s="39"/>
      <c r="R190" s="39"/>
      <c r="T190" s="39"/>
      <c r="V190" s="39"/>
      <c r="X190" s="39"/>
      <c r="Z190" s="39"/>
      <c r="AB190" s="39"/>
      <c r="AD190" s="39"/>
      <c r="AF190" s="39"/>
      <c r="AH190" s="39"/>
      <c r="AI190" s="39"/>
    </row>
    <row r="191" spans="11:35" x14ac:dyDescent="0.25">
      <c r="K191" s="39"/>
      <c r="L191" s="39"/>
      <c r="N191" s="39"/>
      <c r="P191" s="39"/>
      <c r="R191" s="39"/>
      <c r="T191" s="39"/>
      <c r="V191" s="39"/>
      <c r="X191" s="39"/>
      <c r="Z191" s="39"/>
      <c r="AB191" s="39"/>
      <c r="AD191" s="39"/>
      <c r="AF191" s="39"/>
      <c r="AH191" s="39"/>
      <c r="AI191" s="39"/>
    </row>
    <row r="192" spans="11:35" x14ac:dyDescent="0.25">
      <c r="K192" s="39"/>
      <c r="L192" s="39"/>
      <c r="N192" s="39"/>
      <c r="P192" s="39"/>
      <c r="R192" s="39"/>
      <c r="T192" s="39"/>
      <c r="V192" s="39"/>
      <c r="X192" s="39"/>
      <c r="Z192" s="39"/>
      <c r="AB192" s="39"/>
      <c r="AD192" s="39"/>
      <c r="AF192" s="39"/>
      <c r="AH192" s="39"/>
      <c r="AI192" s="39"/>
    </row>
    <row r="193" spans="11:35" x14ac:dyDescent="0.25">
      <c r="K193" s="39"/>
      <c r="L193" s="39"/>
      <c r="N193" s="39"/>
      <c r="P193" s="39"/>
      <c r="R193" s="39"/>
      <c r="T193" s="39"/>
      <c r="V193" s="39"/>
      <c r="X193" s="39"/>
      <c r="Z193" s="39"/>
      <c r="AB193" s="39"/>
      <c r="AD193" s="39"/>
      <c r="AF193" s="39"/>
      <c r="AH193" s="39"/>
      <c r="AI193" s="39"/>
    </row>
    <row r="194" spans="11:35" x14ac:dyDescent="0.25">
      <c r="K194" s="39"/>
      <c r="L194" s="39"/>
      <c r="N194" s="39"/>
      <c r="P194" s="39"/>
      <c r="R194" s="39"/>
      <c r="T194" s="39"/>
      <c r="V194" s="39"/>
      <c r="X194" s="39"/>
      <c r="Z194" s="39"/>
      <c r="AB194" s="39"/>
      <c r="AD194" s="39"/>
      <c r="AF194" s="39"/>
      <c r="AH194" s="39"/>
      <c r="AI194" s="39"/>
    </row>
    <row r="195" spans="11:35" x14ac:dyDescent="0.25">
      <c r="K195" s="39"/>
      <c r="L195" s="39"/>
      <c r="N195" s="39"/>
      <c r="P195" s="39"/>
      <c r="R195" s="39"/>
      <c r="T195" s="39"/>
      <c r="V195" s="39"/>
      <c r="X195" s="39"/>
      <c r="Z195" s="39"/>
      <c r="AB195" s="39"/>
      <c r="AD195" s="39"/>
      <c r="AF195" s="39"/>
      <c r="AH195" s="39"/>
      <c r="AI195" s="39"/>
    </row>
    <row r="196" spans="11:35" x14ac:dyDescent="0.25">
      <c r="K196" s="39"/>
      <c r="L196" s="39"/>
      <c r="N196" s="39"/>
      <c r="P196" s="39"/>
      <c r="R196" s="39"/>
      <c r="T196" s="39"/>
      <c r="V196" s="39"/>
      <c r="X196" s="39"/>
      <c r="Z196" s="39"/>
      <c r="AB196" s="39"/>
      <c r="AD196" s="39"/>
      <c r="AF196" s="39"/>
      <c r="AH196" s="39"/>
      <c r="AI196" s="39"/>
    </row>
    <row r="197" spans="11:35" x14ac:dyDescent="0.25">
      <c r="K197" s="39"/>
      <c r="L197" s="39"/>
      <c r="N197" s="39"/>
      <c r="P197" s="39"/>
      <c r="R197" s="39"/>
      <c r="T197" s="39"/>
      <c r="V197" s="39"/>
      <c r="X197" s="39"/>
      <c r="Z197" s="39"/>
      <c r="AB197" s="39"/>
      <c r="AD197" s="39"/>
      <c r="AF197" s="39"/>
      <c r="AH197" s="39"/>
      <c r="AI197" s="39"/>
    </row>
    <row r="198" spans="11:35" x14ac:dyDescent="0.25">
      <c r="K198" s="39"/>
      <c r="L198" s="39"/>
      <c r="N198" s="39"/>
      <c r="P198" s="39"/>
      <c r="R198" s="39"/>
      <c r="T198" s="39"/>
      <c r="V198" s="39"/>
      <c r="X198" s="39"/>
      <c r="Z198" s="39"/>
      <c r="AB198" s="39"/>
      <c r="AD198" s="39"/>
      <c r="AF198" s="39"/>
      <c r="AH198" s="39"/>
      <c r="AI198" s="39"/>
    </row>
    <row r="199" spans="11:35" x14ac:dyDescent="0.25">
      <c r="K199" s="39"/>
      <c r="L199" s="39"/>
      <c r="N199" s="39"/>
      <c r="P199" s="39"/>
      <c r="R199" s="39"/>
      <c r="T199" s="39"/>
      <c r="V199" s="39"/>
      <c r="X199" s="39"/>
      <c r="Z199" s="39"/>
      <c r="AB199" s="39"/>
      <c r="AD199" s="39"/>
      <c r="AF199" s="39"/>
      <c r="AH199" s="39"/>
      <c r="AI199" s="39"/>
    </row>
    <row r="200" spans="11:35" x14ac:dyDescent="0.25">
      <c r="K200" s="39"/>
      <c r="L200" s="39"/>
      <c r="N200" s="39"/>
      <c r="P200" s="39"/>
      <c r="R200" s="39"/>
      <c r="T200" s="39"/>
      <c r="V200" s="39"/>
      <c r="X200" s="39"/>
      <c r="Z200" s="39"/>
      <c r="AB200" s="39"/>
      <c r="AD200" s="39"/>
      <c r="AF200" s="39"/>
      <c r="AH200" s="39"/>
      <c r="AI200" s="39"/>
    </row>
    <row r="201" spans="11:35" x14ac:dyDescent="0.25">
      <c r="K201" s="39"/>
      <c r="L201" s="39"/>
      <c r="N201" s="39"/>
      <c r="P201" s="39"/>
      <c r="R201" s="39"/>
      <c r="T201" s="39"/>
      <c r="V201" s="39"/>
      <c r="X201" s="39"/>
      <c r="Z201" s="39"/>
      <c r="AB201" s="39"/>
      <c r="AD201" s="39"/>
      <c r="AF201" s="39"/>
      <c r="AH201" s="39"/>
      <c r="AI201" s="39"/>
    </row>
    <row r="202" spans="11:35" x14ac:dyDescent="0.25">
      <c r="K202" s="39"/>
      <c r="L202" s="39"/>
      <c r="N202" s="39"/>
      <c r="P202" s="39"/>
      <c r="R202" s="39"/>
      <c r="T202" s="39"/>
      <c r="V202" s="39"/>
      <c r="X202" s="39"/>
      <c r="Z202" s="39"/>
      <c r="AB202" s="39"/>
      <c r="AD202" s="39"/>
      <c r="AF202" s="39"/>
      <c r="AH202" s="39"/>
      <c r="AI202" s="39"/>
    </row>
    <row r="203" spans="11:35" x14ac:dyDescent="0.25">
      <c r="K203" s="39"/>
      <c r="L203" s="39"/>
      <c r="N203" s="39"/>
      <c r="P203" s="39"/>
      <c r="R203" s="39"/>
      <c r="T203" s="39"/>
      <c r="V203" s="39"/>
      <c r="X203" s="39"/>
      <c r="Z203" s="39"/>
      <c r="AB203" s="39"/>
      <c r="AD203" s="39"/>
      <c r="AF203" s="39"/>
      <c r="AH203" s="39"/>
      <c r="AI203" s="39"/>
    </row>
    <row r="204" spans="11:35" x14ac:dyDescent="0.25">
      <c r="K204" s="39"/>
      <c r="L204" s="39"/>
      <c r="N204" s="39"/>
      <c r="P204" s="39"/>
      <c r="R204" s="39"/>
      <c r="T204" s="39"/>
      <c r="V204" s="39"/>
      <c r="X204" s="39"/>
      <c r="Z204" s="39"/>
      <c r="AB204" s="39"/>
      <c r="AD204" s="39"/>
      <c r="AF204" s="39"/>
      <c r="AH204" s="39"/>
      <c r="AI204" s="39"/>
    </row>
    <row r="205" spans="11:35" x14ac:dyDescent="0.25">
      <c r="K205" s="39"/>
      <c r="L205" s="39"/>
      <c r="N205" s="39"/>
      <c r="P205" s="39"/>
      <c r="R205" s="39"/>
      <c r="T205" s="39"/>
      <c r="V205" s="39"/>
      <c r="X205" s="39"/>
      <c r="Z205" s="39"/>
      <c r="AB205" s="39"/>
      <c r="AD205" s="39"/>
      <c r="AF205" s="39"/>
      <c r="AH205" s="39"/>
      <c r="AI205" s="39"/>
    </row>
    <row r="206" spans="11:35" x14ac:dyDescent="0.25">
      <c r="K206" s="39"/>
      <c r="L206" s="39"/>
      <c r="N206" s="39"/>
      <c r="P206" s="39"/>
      <c r="R206" s="39"/>
      <c r="T206" s="39"/>
      <c r="V206" s="39"/>
      <c r="X206" s="39"/>
      <c r="Z206" s="39"/>
      <c r="AB206" s="39"/>
      <c r="AD206" s="39"/>
      <c r="AF206" s="39"/>
      <c r="AH206" s="39"/>
      <c r="AI206" s="39"/>
    </row>
    <row r="207" spans="11:35" x14ac:dyDescent="0.25">
      <c r="K207" s="39"/>
      <c r="L207" s="39"/>
      <c r="N207" s="39"/>
      <c r="P207" s="39"/>
      <c r="R207" s="39"/>
      <c r="T207" s="39"/>
      <c r="V207" s="39"/>
      <c r="X207" s="39"/>
      <c r="Z207" s="39"/>
      <c r="AB207" s="39"/>
      <c r="AD207" s="39"/>
      <c r="AF207" s="39"/>
      <c r="AH207" s="39"/>
      <c r="AI207" s="39"/>
    </row>
    <row r="208" spans="11:35" x14ac:dyDescent="0.25">
      <c r="K208" s="39"/>
      <c r="L208" s="39"/>
      <c r="N208" s="39"/>
      <c r="P208" s="39"/>
      <c r="R208" s="39"/>
      <c r="T208" s="39"/>
      <c r="V208" s="39"/>
      <c r="X208" s="39"/>
      <c r="Z208" s="39"/>
      <c r="AB208" s="39"/>
      <c r="AD208" s="39"/>
      <c r="AF208" s="39"/>
      <c r="AH208" s="39"/>
      <c r="AI208" s="39"/>
    </row>
    <row r="209" spans="11:35" x14ac:dyDescent="0.25">
      <c r="K209" s="39"/>
      <c r="L209" s="39"/>
      <c r="N209" s="39"/>
      <c r="P209" s="39"/>
      <c r="R209" s="39"/>
      <c r="T209" s="39"/>
      <c r="V209" s="39"/>
      <c r="X209" s="39"/>
      <c r="Z209" s="39"/>
      <c r="AB209" s="39"/>
      <c r="AD209" s="39"/>
      <c r="AF209" s="39"/>
      <c r="AH209" s="39"/>
      <c r="AI209" s="39"/>
    </row>
    <row r="210" spans="11:35" x14ac:dyDescent="0.25">
      <c r="K210" s="39"/>
      <c r="L210" s="39"/>
      <c r="N210" s="39"/>
      <c r="P210" s="39"/>
      <c r="R210" s="39"/>
      <c r="T210" s="39"/>
      <c r="V210" s="39"/>
      <c r="X210" s="39"/>
      <c r="Z210" s="39"/>
      <c r="AB210" s="39"/>
      <c r="AD210" s="39"/>
      <c r="AF210" s="39"/>
      <c r="AH210" s="39"/>
      <c r="AI210" s="39"/>
    </row>
    <row r="211" spans="11:35" x14ac:dyDescent="0.25">
      <c r="K211" s="39"/>
      <c r="L211" s="39"/>
      <c r="N211" s="39"/>
      <c r="P211" s="39"/>
      <c r="R211" s="39"/>
      <c r="T211" s="39"/>
      <c r="V211" s="39"/>
      <c r="X211" s="39"/>
      <c r="Z211" s="39"/>
      <c r="AB211" s="39"/>
      <c r="AD211" s="39"/>
      <c r="AF211" s="39"/>
      <c r="AH211" s="39"/>
      <c r="AI211" s="39"/>
    </row>
    <row r="212" spans="11:35" x14ac:dyDescent="0.25">
      <c r="K212" s="39"/>
      <c r="L212" s="39"/>
      <c r="N212" s="39"/>
      <c r="P212" s="39"/>
      <c r="R212" s="39"/>
      <c r="T212" s="39"/>
      <c r="V212" s="39"/>
      <c r="X212" s="39"/>
      <c r="Z212" s="39"/>
      <c r="AB212" s="39"/>
      <c r="AD212" s="39"/>
      <c r="AF212" s="39"/>
      <c r="AH212" s="39"/>
      <c r="AI212" s="39"/>
    </row>
    <row r="213" spans="11:35" x14ac:dyDescent="0.25">
      <c r="K213" s="39"/>
      <c r="L213" s="39"/>
      <c r="N213" s="39"/>
      <c r="P213" s="39"/>
      <c r="R213" s="39"/>
      <c r="T213" s="39"/>
      <c r="V213" s="39"/>
      <c r="X213" s="39"/>
      <c r="Z213" s="39"/>
      <c r="AB213" s="39"/>
      <c r="AD213" s="39"/>
      <c r="AF213" s="39"/>
      <c r="AH213" s="39"/>
      <c r="AI213" s="39"/>
    </row>
    <row r="214" spans="11:35" x14ac:dyDescent="0.25">
      <c r="K214" s="39"/>
      <c r="L214" s="39"/>
      <c r="N214" s="39"/>
      <c r="P214" s="39"/>
      <c r="R214" s="39"/>
      <c r="T214" s="39"/>
      <c r="V214" s="39"/>
      <c r="X214" s="39"/>
      <c r="Z214" s="39"/>
      <c r="AB214" s="39"/>
      <c r="AD214" s="39"/>
      <c r="AF214" s="39"/>
      <c r="AH214" s="39"/>
      <c r="AI214" s="39"/>
    </row>
    <row r="215" spans="11:35" x14ac:dyDescent="0.25">
      <c r="K215" s="39"/>
      <c r="L215" s="39"/>
      <c r="N215" s="39"/>
      <c r="P215" s="39"/>
      <c r="R215" s="39"/>
      <c r="T215" s="39"/>
      <c r="V215" s="39"/>
      <c r="X215" s="39"/>
      <c r="Z215" s="39"/>
      <c r="AB215" s="39"/>
      <c r="AD215" s="39"/>
      <c r="AF215" s="39"/>
      <c r="AH215" s="39"/>
      <c r="AI215" s="39"/>
    </row>
    <row r="216" spans="11:35" x14ac:dyDescent="0.25">
      <c r="K216" s="39"/>
      <c r="L216" s="39"/>
      <c r="N216" s="39"/>
      <c r="P216" s="39"/>
      <c r="R216" s="39"/>
      <c r="T216" s="39"/>
      <c r="V216" s="39"/>
      <c r="X216" s="39"/>
      <c r="Z216" s="39"/>
      <c r="AB216" s="39"/>
      <c r="AD216" s="39"/>
      <c r="AF216" s="39"/>
      <c r="AH216" s="39"/>
      <c r="AI216" s="39"/>
    </row>
    <row r="217" spans="11:35" x14ac:dyDescent="0.25">
      <c r="K217" s="39"/>
      <c r="L217" s="39"/>
      <c r="N217" s="39"/>
      <c r="P217" s="39"/>
      <c r="R217" s="39"/>
      <c r="T217" s="39"/>
      <c r="V217" s="39"/>
      <c r="X217" s="39"/>
      <c r="Z217" s="39"/>
      <c r="AB217" s="39"/>
      <c r="AD217" s="39"/>
      <c r="AF217" s="39"/>
      <c r="AH217" s="39"/>
      <c r="AI217" s="39"/>
    </row>
    <row r="218" spans="11:35" x14ac:dyDescent="0.25">
      <c r="K218" s="39"/>
      <c r="L218" s="39"/>
      <c r="N218" s="39"/>
      <c r="P218" s="39"/>
      <c r="R218" s="39"/>
      <c r="T218" s="39"/>
      <c r="V218" s="39"/>
      <c r="X218" s="39"/>
      <c r="Z218" s="39"/>
      <c r="AB218" s="39"/>
      <c r="AD218" s="39"/>
      <c r="AF218" s="39"/>
      <c r="AH218" s="39"/>
      <c r="AI218" s="39"/>
    </row>
    <row r="219" spans="11:35" x14ac:dyDescent="0.25">
      <c r="K219" s="39"/>
      <c r="L219" s="39"/>
      <c r="N219" s="39"/>
      <c r="P219" s="39"/>
      <c r="R219" s="39"/>
      <c r="T219" s="39"/>
      <c r="V219" s="39"/>
      <c r="X219" s="39"/>
      <c r="Z219" s="39"/>
      <c r="AB219" s="39"/>
      <c r="AD219" s="39"/>
      <c r="AF219" s="39"/>
      <c r="AH219" s="39"/>
      <c r="AI219" s="39"/>
    </row>
    <row r="220" spans="11:35" x14ac:dyDescent="0.25">
      <c r="K220" s="39"/>
      <c r="L220" s="39"/>
      <c r="N220" s="39"/>
      <c r="P220" s="39"/>
      <c r="R220" s="39"/>
      <c r="T220" s="39"/>
      <c r="V220" s="39"/>
      <c r="X220" s="39"/>
      <c r="Z220" s="39"/>
      <c r="AB220" s="39"/>
      <c r="AD220" s="39"/>
      <c r="AF220" s="39"/>
      <c r="AH220" s="39"/>
      <c r="AI220" s="39"/>
    </row>
    <row r="221" spans="11:35" x14ac:dyDescent="0.25">
      <c r="K221" s="39"/>
      <c r="L221" s="39"/>
      <c r="N221" s="39"/>
      <c r="P221" s="39"/>
      <c r="R221" s="39"/>
      <c r="T221" s="39"/>
      <c r="V221" s="39"/>
      <c r="X221" s="39"/>
      <c r="Z221" s="39"/>
      <c r="AB221" s="39"/>
      <c r="AD221" s="39"/>
      <c r="AF221" s="39"/>
      <c r="AH221" s="39"/>
      <c r="AI221" s="39"/>
    </row>
    <row r="222" spans="11:35" x14ac:dyDescent="0.25">
      <c r="K222" s="39"/>
      <c r="L222" s="39"/>
      <c r="N222" s="39"/>
      <c r="P222" s="39"/>
      <c r="R222" s="39"/>
      <c r="T222" s="39"/>
      <c r="V222" s="39"/>
      <c r="X222" s="39"/>
      <c r="Z222" s="39"/>
      <c r="AB222" s="39"/>
      <c r="AD222" s="39"/>
      <c r="AF222" s="39"/>
      <c r="AH222" s="39"/>
      <c r="AI222" s="39"/>
    </row>
    <row r="223" spans="11:35" x14ac:dyDescent="0.25">
      <c r="K223" s="39"/>
      <c r="L223" s="39"/>
      <c r="N223" s="39"/>
      <c r="P223" s="39"/>
      <c r="R223" s="39"/>
      <c r="T223" s="39"/>
      <c r="V223" s="39"/>
      <c r="X223" s="39"/>
      <c r="Z223" s="39"/>
      <c r="AB223" s="39"/>
      <c r="AD223" s="39"/>
      <c r="AF223" s="39"/>
      <c r="AH223" s="39"/>
      <c r="AI223" s="39"/>
    </row>
    <row r="224" spans="11:35" x14ac:dyDescent="0.25">
      <c r="K224" s="39"/>
      <c r="L224" s="39"/>
      <c r="N224" s="39"/>
      <c r="P224" s="39"/>
      <c r="R224" s="39"/>
      <c r="T224" s="39"/>
      <c r="V224" s="39"/>
      <c r="X224" s="39"/>
      <c r="Z224" s="39"/>
      <c r="AB224" s="39"/>
      <c r="AD224" s="39"/>
      <c r="AF224" s="39"/>
      <c r="AH224" s="39"/>
      <c r="AI224" s="39"/>
    </row>
    <row r="225" spans="11:35" x14ac:dyDescent="0.25">
      <c r="K225" s="39"/>
      <c r="L225" s="39"/>
      <c r="N225" s="39"/>
      <c r="P225" s="39"/>
      <c r="R225" s="39"/>
      <c r="T225" s="39"/>
      <c r="V225" s="39"/>
      <c r="X225" s="39"/>
      <c r="Z225" s="39"/>
      <c r="AB225" s="39"/>
      <c r="AD225" s="39"/>
      <c r="AF225" s="39"/>
      <c r="AH225" s="39"/>
      <c r="AI225" s="39"/>
    </row>
    <row r="226" spans="11:35" x14ac:dyDescent="0.25">
      <c r="K226" s="39"/>
      <c r="L226" s="39"/>
      <c r="N226" s="39"/>
      <c r="P226" s="39"/>
      <c r="R226" s="39"/>
      <c r="T226" s="39"/>
      <c r="V226" s="39"/>
      <c r="X226" s="39"/>
      <c r="Z226" s="39"/>
      <c r="AB226" s="39"/>
      <c r="AD226" s="39"/>
      <c r="AF226" s="39"/>
      <c r="AH226" s="39"/>
      <c r="AI226" s="39"/>
    </row>
    <row r="227" spans="11:35" x14ac:dyDescent="0.25">
      <c r="K227" s="39"/>
      <c r="L227" s="39"/>
      <c r="N227" s="39"/>
      <c r="P227" s="39"/>
      <c r="R227" s="39"/>
      <c r="T227" s="39"/>
      <c r="V227" s="39"/>
      <c r="X227" s="39"/>
      <c r="Z227" s="39"/>
      <c r="AB227" s="39"/>
      <c r="AD227" s="39"/>
      <c r="AF227" s="39"/>
      <c r="AH227" s="39"/>
      <c r="AI227" s="39"/>
    </row>
    <row r="228" spans="11:35" x14ac:dyDescent="0.25">
      <c r="K228" s="39"/>
      <c r="L228" s="39"/>
      <c r="N228" s="39"/>
      <c r="P228" s="39"/>
      <c r="R228" s="39"/>
      <c r="T228" s="39"/>
      <c r="V228" s="39"/>
      <c r="X228" s="39"/>
      <c r="Z228" s="39"/>
      <c r="AB228" s="39"/>
      <c r="AD228" s="39"/>
      <c r="AF228" s="39"/>
      <c r="AH228" s="39"/>
      <c r="AI228" s="39"/>
    </row>
    <row r="229" spans="11:35" x14ac:dyDescent="0.25">
      <c r="K229" s="39"/>
      <c r="L229" s="39"/>
      <c r="N229" s="39"/>
      <c r="P229" s="39"/>
      <c r="R229" s="39"/>
      <c r="T229" s="39"/>
      <c r="V229" s="39"/>
      <c r="X229" s="39"/>
      <c r="Z229" s="39"/>
      <c r="AB229" s="39"/>
      <c r="AD229" s="39"/>
      <c r="AF229" s="39"/>
      <c r="AH229" s="39"/>
      <c r="AI229" s="39"/>
    </row>
    <row r="230" spans="11:35" x14ac:dyDescent="0.25">
      <c r="K230" s="39"/>
      <c r="L230" s="39"/>
      <c r="N230" s="39"/>
      <c r="P230" s="39"/>
      <c r="R230" s="39"/>
      <c r="T230" s="39"/>
      <c r="V230" s="39"/>
      <c r="X230" s="39"/>
      <c r="Z230" s="39"/>
      <c r="AB230" s="39"/>
      <c r="AD230" s="39"/>
      <c r="AF230" s="39"/>
      <c r="AH230" s="39"/>
      <c r="AI230" s="39"/>
    </row>
    <row r="231" spans="11:35" x14ac:dyDescent="0.25">
      <c r="K231" s="39"/>
      <c r="L231" s="39"/>
      <c r="N231" s="39"/>
      <c r="P231" s="39"/>
      <c r="R231" s="39"/>
      <c r="T231" s="39"/>
      <c r="V231" s="39"/>
      <c r="X231" s="39"/>
      <c r="Z231" s="39"/>
      <c r="AB231" s="39"/>
      <c r="AD231" s="39"/>
      <c r="AF231" s="39"/>
      <c r="AH231" s="39"/>
      <c r="AI231" s="39"/>
    </row>
    <row r="232" spans="11:35" x14ac:dyDescent="0.25">
      <c r="K232" s="39"/>
      <c r="L232" s="39"/>
      <c r="N232" s="39"/>
      <c r="P232" s="39"/>
      <c r="R232" s="39"/>
      <c r="T232" s="39"/>
      <c r="V232" s="39"/>
      <c r="X232" s="39"/>
      <c r="Z232" s="39"/>
      <c r="AB232" s="39"/>
      <c r="AD232" s="39"/>
      <c r="AF232" s="39"/>
      <c r="AH232" s="39"/>
      <c r="AI232" s="39"/>
    </row>
    <row r="233" spans="11:35" x14ac:dyDescent="0.25">
      <c r="K233" s="39"/>
      <c r="L233" s="39"/>
      <c r="N233" s="39"/>
      <c r="P233" s="39"/>
      <c r="R233" s="39"/>
      <c r="T233" s="39"/>
      <c r="V233" s="39"/>
      <c r="X233" s="39"/>
      <c r="Z233" s="39"/>
      <c r="AB233" s="39"/>
      <c r="AD233" s="39"/>
      <c r="AF233" s="39"/>
      <c r="AH233" s="39"/>
      <c r="AI233" s="39"/>
    </row>
    <row r="234" spans="11:35" x14ac:dyDescent="0.25">
      <c r="K234" s="39"/>
      <c r="L234" s="39"/>
      <c r="N234" s="39"/>
      <c r="P234" s="39"/>
      <c r="R234" s="39"/>
      <c r="T234" s="39"/>
      <c r="V234" s="39"/>
      <c r="X234" s="39"/>
      <c r="Z234" s="39"/>
      <c r="AB234" s="39"/>
      <c r="AD234" s="39"/>
      <c r="AF234" s="39"/>
      <c r="AH234" s="39"/>
      <c r="AI234" s="39"/>
    </row>
    <row r="235" spans="11:35" x14ac:dyDescent="0.25">
      <c r="K235" s="39"/>
      <c r="L235" s="39"/>
      <c r="N235" s="39"/>
      <c r="P235" s="39"/>
      <c r="R235" s="39"/>
      <c r="T235" s="39"/>
      <c r="V235" s="39"/>
      <c r="X235" s="39"/>
      <c r="Z235" s="39"/>
      <c r="AB235" s="39"/>
      <c r="AD235" s="39"/>
      <c r="AF235" s="39"/>
      <c r="AH235" s="39"/>
      <c r="AI235" s="39"/>
    </row>
    <row r="236" spans="11:35" x14ac:dyDescent="0.25">
      <c r="K236" s="39"/>
      <c r="L236" s="39"/>
      <c r="N236" s="39"/>
      <c r="P236" s="39"/>
      <c r="R236" s="39"/>
      <c r="T236" s="39"/>
      <c r="V236" s="39"/>
      <c r="X236" s="39"/>
      <c r="Z236" s="39"/>
      <c r="AB236" s="39"/>
      <c r="AD236" s="39"/>
      <c r="AF236" s="39"/>
      <c r="AH236" s="39"/>
      <c r="AI236" s="39"/>
    </row>
    <row r="237" spans="11:35" x14ac:dyDescent="0.25">
      <c r="K237" s="39"/>
      <c r="L237" s="39"/>
      <c r="N237" s="39"/>
      <c r="P237" s="39"/>
      <c r="R237" s="39"/>
      <c r="T237" s="39"/>
      <c r="V237" s="39"/>
      <c r="X237" s="39"/>
      <c r="Z237" s="39"/>
      <c r="AB237" s="39"/>
      <c r="AD237" s="39"/>
      <c r="AF237" s="39"/>
      <c r="AH237" s="39"/>
      <c r="AI237" s="39"/>
    </row>
    <row r="238" spans="11:35" x14ac:dyDescent="0.25">
      <c r="K238" s="39"/>
      <c r="L238" s="39"/>
      <c r="N238" s="39"/>
      <c r="P238" s="39"/>
      <c r="R238" s="39"/>
      <c r="T238" s="39"/>
      <c r="V238" s="39"/>
      <c r="X238" s="39"/>
      <c r="Z238" s="39"/>
      <c r="AB238" s="39"/>
      <c r="AD238" s="39"/>
      <c r="AF238" s="39"/>
      <c r="AH238" s="39"/>
      <c r="AI238" s="39"/>
    </row>
    <row r="239" spans="11:35" x14ac:dyDescent="0.25">
      <c r="K239" s="39"/>
      <c r="L239" s="39"/>
      <c r="N239" s="39"/>
      <c r="P239" s="39"/>
      <c r="R239" s="39"/>
      <c r="T239" s="39"/>
      <c r="V239" s="39"/>
      <c r="X239" s="39"/>
      <c r="Z239" s="39"/>
      <c r="AB239" s="39"/>
      <c r="AD239" s="39"/>
      <c r="AF239" s="39"/>
      <c r="AH239" s="39"/>
      <c r="AI239" s="39"/>
    </row>
    <row r="240" spans="11:35" x14ac:dyDescent="0.25">
      <c r="K240" s="39"/>
      <c r="L240" s="39"/>
      <c r="N240" s="39"/>
      <c r="P240" s="39"/>
      <c r="R240" s="39"/>
      <c r="T240" s="39"/>
      <c r="V240" s="39"/>
      <c r="X240" s="39"/>
      <c r="Z240" s="39"/>
      <c r="AB240" s="39"/>
      <c r="AD240" s="39"/>
      <c r="AF240" s="39"/>
      <c r="AH240" s="39"/>
      <c r="AI240" s="39"/>
    </row>
    <row r="241" spans="11:35" x14ac:dyDescent="0.25">
      <c r="K241" s="39"/>
      <c r="L241" s="39"/>
      <c r="N241" s="39"/>
      <c r="P241" s="39"/>
      <c r="R241" s="39"/>
      <c r="T241" s="39"/>
      <c r="V241" s="39"/>
      <c r="X241" s="39"/>
      <c r="Z241" s="39"/>
      <c r="AB241" s="39"/>
      <c r="AD241" s="39"/>
      <c r="AF241" s="39"/>
      <c r="AH241" s="39"/>
      <c r="AI241" s="39"/>
    </row>
    <row r="242" spans="11:35" x14ac:dyDescent="0.25">
      <c r="K242" s="39"/>
      <c r="L242" s="39"/>
      <c r="N242" s="39"/>
      <c r="P242" s="39"/>
      <c r="R242" s="39"/>
      <c r="T242" s="39"/>
      <c r="V242" s="39"/>
      <c r="X242" s="39"/>
      <c r="Z242" s="39"/>
      <c r="AB242" s="39"/>
      <c r="AD242" s="39"/>
      <c r="AF242" s="39"/>
      <c r="AH242" s="39"/>
      <c r="AI242" s="39"/>
    </row>
    <row r="243" spans="11:35" x14ac:dyDescent="0.25">
      <c r="K243" s="39"/>
      <c r="L243" s="39"/>
      <c r="N243" s="39"/>
      <c r="P243" s="39"/>
      <c r="R243" s="39"/>
      <c r="T243" s="39"/>
      <c r="V243" s="39"/>
      <c r="X243" s="39"/>
      <c r="Z243" s="39"/>
      <c r="AB243" s="39"/>
      <c r="AD243" s="39"/>
      <c r="AF243" s="39"/>
      <c r="AH243" s="39"/>
      <c r="AI243" s="39"/>
    </row>
    <row r="244" spans="11:35" x14ac:dyDescent="0.25">
      <c r="K244" s="39"/>
      <c r="L244" s="39"/>
      <c r="N244" s="39"/>
      <c r="P244" s="39"/>
      <c r="R244" s="39"/>
      <c r="T244" s="39"/>
      <c r="V244" s="39"/>
      <c r="X244" s="39"/>
      <c r="Z244" s="39"/>
      <c r="AB244" s="39"/>
      <c r="AD244" s="39"/>
      <c r="AF244" s="39"/>
      <c r="AH244" s="39"/>
      <c r="AI244" s="39"/>
    </row>
    <row r="245" spans="11:35" x14ac:dyDescent="0.25">
      <c r="K245" s="39"/>
      <c r="L245" s="39"/>
      <c r="N245" s="39"/>
      <c r="P245" s="39"/>
      <c r="R245" s="39"/>
      <c r="T245" s="39"/>
      <c r="V245" s="39"/>
      <c r="X245" s="39"/>
      <c r="Z245" s="39"/>
      <c r="AB245" s="39"/>
      <c r="AD245" s="39"/>
      <c r="AF245" s="39"/>
      <c r="AH245" s="39"/>
      <c r="AI245" s="39"/>
    </row>
    <row r="246" spans="11:35" x14ac:dyDescent="0.25">
      <c r="K246" s="39"/>
      <c r="L246" s="39"/>
      <c r="N246" s="39"/>
      <c r="P246" s="39"/>
      <c r="R246" s="39"/>
      <c r="T246" s="39"/>
      <c r="V246" s="39"/>
      <c r="X246" s="39"/>
      <c r="Z246" s="39"/>
      <c r="AB246" s="39"/>
      <c r="AD246" s="39"/>
      <c r="AF246" s="39"/>
      <c r="AH246" s="39"/>
      <c r="AI246" s="39"/>
    </row>
    <row r="247" spans="11:35" x14ac:dyDescent="0.25">
      <c r="K247" s="39"/>
      <c r="L247" s="39"/>
      <c r="N247" s="39"/>
      <c r="P247" s="39"/>
      <c r="R247" s="39"/>
      <c r="T247" s="39"/>
      <c r="V247" s="39"/>
      <c r="X247" s="39"/>
      <c r="Z247" s="39"/>
      <c r="AB247" s="39"/>
      <c r="AD247" s="39"/>
      <c r="AF247" s="39"/>
      <c r="AH247" s="39"/>
      <c r="AI247" s="39"/>
    </row>
    <row r="248" spans="11:35" x14ac:dyDescent="0.25">
      <c r="K248" s="39"/>
      <c r="L248" s="39"/>
      <c r="N248" s="39"/>
      <c r="P248" s="39"/>
      <c r="R248" s="39"/>
      <c r="T248" s="39"/>
      <c r="V248" s="39"/>
      <c r="X248" s="39"/>
      <c r="Z248" s="39"/>
      <c r="AB248" s="39"/>
      <c r="AD248" s="39"/>
      <c r="AF248" s="39"/>
      <c r="AH248" s="39"/>
      <c r="AI248" s="39"/>
    </row>
    <row r="249" spans="11:35" x14ac:dyDescent="0.25">
      <c r="K249" s="39"/>
      <c r="L249" s="39"/>
      <c r="N249" s="39"/>
      <c r="P249" s="39"/>
      <c r="R249" s="39"/>
      <c r="T249" s="39"/>
      <c r="V249" s="39"/>
      <c r="X249" s="39"/>
      <c r="Z249" s="39"/>
      <c r="AB249" s="39"/>
      <c r="AD249" s="39"/>
      <c r="AF249" s="39"/>
      <c r="AH249" s="39"/>
      <c r="AI249" s="39"/>
    </row>
    <row r="250" spans="11:35" x14ac:dyDescent="0.25">
      <c r="K250" s="39"/>
      <c r="L250" s="39"/>
      <c r="N250" s="39"/>
      <c r="P250" s="39"/>
      <c r="R250" s="39"/>
      <c r="T250" s="39"/>
      <c r="V250" s="39"/>
      <c r="X250" s="39"/>
      <c r="Z250" s="39"/>
      <c r="AB250" s="39"/>
      <c r="AD250" s="39"/>
      <c r="AF250" s="39"/>
      <c r="AH250" s="39"/>
      <c r="AI250" s="39"/>
    </row>
    <row r="251" spans="11:35" x14ac:dyDescent="0.25">
      <c r="K251" s="39"/>
      <c r="L251" s="39"/>
      <c r="N251" s="39"/>
      <c r="P251" s="39"/>
      <c r="R251" s="39"/>
      <c r="T251" s="39"/>
      <c r="V251" s="39"/>
      <c r="X251" s="39"/>
      <c r="Z251" s="39"/>
      <c r="AB251" s="39"/>
      <c r="AD251" s="39"/>
      <c r="AF251" s="39"/>
      <c r="AH251" s="39"/>
      <c r="AI251" s="39"/>
    </row>
    <row r="252" spans="11:35" x14ac:dyDescent="0.25">
      <c r="K252" s="39"/>
      <c r="L252" s="39"/>
      <c r="N252" s="39"/>
      <c r="P252" s="39"/>
      <c r="R252" s="39"/>
      <c r="T252" s="39"/>
      <c r="V252" s="39"/>
      <c r="X252" s="39"/>
      <c r="Z252" s="39"/>
      <c r="AB252" s="39"/>
      <c r="AD252" s="39"/>
      <c r="AF252" s="39"/>
      <c r="AH252" s="39"/>
      <c r="AI252" s="39"/>
    </row>
    <row r="253" spans="11:35" x14ac:dyDescent="0.25">
      <c r="K253" s="39"/>
      <c r="L253" s="39"/>
      <c r="N253" s="39"/>
      <c r="P253" s="39"/>
      <c r="R253" s="39"/>
      <c r="T253" s="39"/>
      <c r="V253" s="39"/>
      <c r="X253" s="39"/>
      <c r="Z253" s="39"/>
      <c r="AB253" s="39"/>
      <c r="AD253" s="39"/>
      <c r="AF253" s="39"/>
      <c r="AH253" s="39"/>
      <c r="AI253" s="39"/>
    </row>
    <row r="254" spans="11:35" x14ac:dyDescent="0.25">
      <c r="K254" s="39"/>
      <c r="L254" s="39"/>
      <c r="N254" s="39"/>
      <c r="P254" s="39"/>
      <c r="R254" s="39"/>
      <c r="T254" s="39"/>
      <c r="V254" s="39"/>
      <c r="X254" s="39"/>
      <c r="Z254" s="39"/>
      <c r="AB254" s="39"/>
      <c r="AD254" s="39"/>
      <c r="AF254" s="39"/>
      <c r="AH254" s="39"/>
      <c r="AI254" s="39"/>
    </row>
    <row r="255" spans="11:35" x14ac:dyDescent="0.25">
      <c r="K255" s="39"/>
      <c r="L255" s="39"/>
      <c r="N255" s="39"/>
      <c r="P255" s="39"/>
      <c r="R255" s="39"/>
      <c r="T255" s="39"/>
      <c r="V255" s="39"/>
      <c r="X255" s="39"/>
      <c r="Z255" s="39"/>
      <c r="AB255" s="39"/>
      <c r="AD255" s="39"/>
      <c r="AF255" s="39"/>
      <c r="AH255" s="39"/>
      <c r="AI255" s="39"/>
    </row>
    <row r="256" spans="11:35" x14ac:dyDescent="0.25">
      <c r="K256" s="39"/>
      <c r="L256" s="39"/>
      <c r="N256" s="39"/>
      <c r="P256" s="39"/>
      <c r="R256" s="39"/>
      <c r="T256" s="39"/>
      <c r="V256" s="39"/>
      <c r="X256" s="39"/>
      <c r="Z256" s="39"/>
      <c r="AB256" s="39"/>
      <c r="AD256" s="39"/>
      <c r="AF256" s="39"/>
      <c r="AH256" s="39"/>
      <c r="AI256" s="39"/>
    </row>
    <row r="257" spans="11:35" x14ac:dyDescent="0.25">
      <c r="K257" s="39"/>
      <c r="L257" s="39"/>
      <c r="N257" s="39"/>
      <c r="P257" s="39"/>
      <c r="R257" s="39"/>
      <c r="T257" s="39"/>
      <c r="V257" s="39"/>
      <c r="X257" s="39"/>
      <c r="Z257" s="39"/>
      <c r="AB257" s="39"/>
      <c r="AD257" s="39"/>
      <c r="AF257" s="39"/>
      <c r="AH257" s="39"/>
      <c r="AI257" s="39"/>
    </row>
    <row r="258" spans="11:35" x14ac:dyDescent="0.25">
      <c r="K258" s="39"/>
      <c r="L258" s="39"/>
      <c r="N258" s="39"/>
      <c r="P258" s="39"/>
      <c r="R258" s="39"/>
      <c r="T258" s="39"/>
      <c r="V258" s="39"/>
      <c r="X258" s="39"/>
      <c r="Z258" s="39"/>
      <c r="AB258" s="39"/>
      <c r="AD258" s="39"/>
      <c r="AF258" s="39"/>
      <c r="AH258" s="39"/>
      <c r="AI258" s="39"/>
    </row>
    <row r="259" spans="11:35" x14ac:dyDescent="0.25">
      <c r="K259" s="39"/>
      <c r="L259" s="39"/>
      <c r="N259" s="39"/>
      <c r="P259" s="39"/>
      <c r="R259" s="39"/>
      <c r="T259" s="39"/>
      <c r="V259" s="39"/>
      <c r="X259" s="39"/>
      <c r="Z259" s="39"/>
      <c r="AB259" s="39"/>
      <c r="AD259" s="39"/>
      <c r="AF259" s="39"/>
      <c r="AH259" s="39"/>
      <c r="AI259" s="39"/>
    </row>
    <row r="260" spans="11:35" x14ac:dyDescent="0.25">
      <c r="K260" s="39"/>
      <c r="L260" s="39"/>
      <c r="N260" s="39"/>
      <c r="P260" s="39"/>
      <c r="R260" s="39"/>
      <c r="T260" s="39"/>
      <c r="V260" s="39"/>
      <c r="X260" s="39"/>
      <c r="Z260" s="39"/>
      <c r="AB260" s="39"/>
      <c r="AD260" s="39"/>
      <c r="AF260" s="39"/>
      <c r="AH260" s="39"/>
      <c r="AI260" s="39"/>
    </row>
    <row r="261" spans="11:35" x14ac:dyDescent="0.25">
      <c r="K261" s="39"/>
      <c r="L261" s="39"/>
      <c r="N261" s="39"/>
      <c r="P261" s="39"/>
      <c r="R261" s="39"/>
      <c r="T261" s="39"/>
      <c r="V261" s="39"/>
      <c r="X261" s="39"/>
      <c r="Z261" s="39"/>
      <c r="AB261" s="39"/>
      <c r="AD261" s="39"/>
      <c r="AF261" s="39"/>
      <c r="AH261" s="39"/>
      <c r="AI261" s="39"/>
    </row>
    <row r="262" spans="11:35" x14ac:dyDescent="0.25">
      <c r="K262" s="39"/>
      <c r="L262" s="39"/>
      <c r="N262" s="39"/>
      <c r="P262" s="39"/>
      <c r="R262" s="39"/>
      <c r="T262" s="39"/>
      <c r="V262" s="39"/>
      <c r="X262" s="39"/>
      <c r="Z262" s="39"/>
      <c r="AB262" s="39"/>
      <c r="AD262" s="39"/>
      <c r="AF262" s="39"/>
      <c r="AH262" s="39"/>
      <c r="AI262" s="39"/>
    </row>
    <row r="263" spans="11:35" x14ac:dyDescent="0.25">
      <c r="K263" s="39"/>
      <c r="L263" s="39"/>
      <c r="N263" s="39"/>
      <c r="P263" s="39"/>
      <c r="R263" s="39"/>
      <c r="T263" s="39"/>
      <c r="V263" s="39"/>
      <c r="X263" s="39"/>
      <c r="Z263" s="39"/>
      <c r="AB263" s="39"/>
      <c r="AD263" s="39"/>
      <c r="AF263" s="39"/>
      <c r="AH263" s="39"/>
      <c r="AI263" s="39"/>
    </row>
    <row r="264" spans="11:35" x14ac:dyDescent="0.25">
      <c r="K264" s="39"/>
      <c r="L264" s="39"/>
      <c r="N264" s="39"/>
      <c r="P264" s="39"/>
      <c r="R264" s="39"/>
      <c r="T264" s="39"/>
      <c r="V264" s="39"/>
      <c r="X264" s="39"/>
      <c r="Z264" s="39"/>
      <c r="AB264" s="39"/>
      <c r="AD264" s="39"/>
      <c r="AF264" s="39"/>
      <c r="AH264" s="39"/>
      <c r="AI264" s="39"/>
    </row>
    <row r="265" spans="11:35" x14ac:dyDescent="0.25">
      <c r="K265" s="39"/>
      <c r="L265" s="39"/>
      <c r="N265" s="39"/>
      <c r="P265" s="39"/>
      <c r="R265" s="39"/>
      <c r="T265" s="39"/>
      <c r="V265" s="39"/>
      <c r="X265" s="39"/>
      <c r="Z265" s="39"/>
      <c r="AB265" s="39"/>
      <c r="AD265" s="39"/>
      <c r="AF265" s="39"/>
      <c r="AH265" s="39"/>
      <c r="AI265" s="39"/>
    </row>
    <row r="266" spans="11:35" x14ac:dyDescent="0.25">
      <c r="K266" s="39"/>
      <c r="L266" s="39"/>
      <c r="N266" s="39"/>
      <c r="P266" s="39"/>
      <c r="R266" s="39"/>
      <c r="T266" s="39"/>
      <c r="V266" s="39"/>
      <c r="X266" s="39"/>
      <c r="Z266" s="39"/>
      <c r="AB266" s="39"/>
      <c r="AD266" s="39"/>
      <c r="AF266" s="39"/>
      <c r="AH266" s="39"/>
      <c r="AI266" s="39"/>
    </row>
    <row r="267" spans="11:35" x14ac:dyDescent="0.25">
      <c r="K267" s="39"/>
      <c r="L267" s="39"/>
      <c r="N267" s="39"/>
      <c r="P267" s="39"/>
      <c r="R267" s="39"/>
      <c r="T267" s="39"/>
      <c r="V267" s="39"/>
      <c r="X267" s="39"/>
      <c r="Z267" s="39"/>
      <c r="AB267" s="39"/>
      <c r="AD267" s="39"/>
      <c r="AF267" s="39"/>
      <c r="AH267" s="39"/>
      <c r="AI267" s="39"/>
    </row>
    <row r="268" spans="11:35" x14ac:dyDescent="0.25">
      <c r="K268" s="39"/>
      <c r="L268" s="39"/>
      <c r="N268" s="39"/>
      <c r="P268" s="39"/>
      <c r="R268" s="39"/>
      <c r="T268" s="39"/>
      <c r="V268" s="39"/>
      <c r="X268" s="39"/>
      <c r="Z268" s="39"/>
      <c r="AB268" s="39"/>
      <c r="AD268" s="39"/>
      <c r="AF268" s="39"/>
      <c r="AH268" s="39"/>
      <c r="AI268" s="39"/>
    </row>
    <row r="269" spans="11:35" x14ac:dyDescent="0.25">
      <c r="K269" s="39"/>
      <c r="L269" s="39"/>
      <c r="N269" s="39"/>
      <c r="P269" s="39"/>
      <c r="R269" s="39"/>
      <c r="T269" s="39"/>
      <c r="V269" s="39"/>
      <c r="X269" s="39"/>
      <c r="Z269" s="39"/>
      <c r="AB269" s="39"/>
      <c r="AD269" s="39"/>
      <c r="AF269" s="39"/>
      <c r="AH269" s="39"/>
      <c r="AI269" s="39"/>
    </row>
    <row r="270" spans="11:35" x14ac:dyDescent="0.25">
      <c r="K270" s="39"/>
      <c r="L270" s="39"/>
      <c r="N270" s="39"/>
      <c r="P270" s="39"/>
      <c r="R270" s="39"/>
      <c r="T270" s="39"/>
      <c r="V270" s="39"/>
      <c r="X270" s="39"/>
      <c r="Z270" s="39"/>
      <c r="AB270" s="39"/>
      <c r="AD270" s="39"/>
      <c r="AF270" s="39"/>
      <c r="AH270" s="39"/>
      <c r="AI270" s="39"/>
    </row>
    <row r="271" spans="11:35" x14ac:dyDescent="0.25">
      <c r="K271" s="39"/>
      <c r="L271" s="39"/>
      <c r="N271" s="39"/>
      <c r="P271" s="39"/>
      <c r="R271" s="39"/>
      <c r="T271" s="39"/>
      <c r="V271" s="39"/>
      <c r="X271" s="39"/>
      <c r="Z271" s="39"/>
      <c r="AB271" s="39"/>
      <c r="AD271" s="39"/>
      <c r="AF271" s="39"/>
      <c r="AH271" s="39"/>
      <c r="AI271" s="39"/>
    </row>
    <row r="272" spans="11:35" x14ac:dyDescent="0.25">
      <c r="K272" s="39"/>
      <c r="L272" s="39"/>
      <c r="N272" s="39"/>
      <c r="P272" s="39"/>
      <c r="R272" s="39"/>
      <c r="T272" s="39"/>
      <c r="V272" s="39"/>
      <c r="X272" s="39"/>
      <c r="Z272" s="39"/>
      <c r="AB272" s="39"/>
      <c r="AD272" s="39"/>
      <c r="AF272" s="39"/>
      <c r="AH272" s="39"/>
      <c r="AI272" s="39"/>
    </row>
    <row r="273" spans="11:35" x14ac:dyDescent="0.25">
      <c r="K273" s="39"/>
      <c r="L273" s="39"/>
      <c r="N273" s="39"/>
      <c r="P273" s="39"/>
      <c r="R273" s="39"/>
      <c r="T273" s="39"/>
      <c r="V273" s="39"/>
      <c r="X273" s="39"/>
      <c r="Z273" s="39"/>
      <c r="AB273" s="39"/>
      <c r="AD273" s="39"/>
      <c r="AF273" s="39"/>
      <c r="AH273" s="39"/>
      <c r="AI273" s="39"/>
    </row>
    <row r="274" spans="11:35" x14ac:dyDescent="0.25">
      <c r="K274" s="39"/>
      <c r="L274" s="39"/>
      <c r="N274" s="39"/>
      <c r="P274" s="39"/>
      <c r="R274" s="39"/>
      <c r="T274" s="39"/>
      <c r="V274" s="39"/>
      <c r="X274" s="39"/>
      <c r="Z274" s="39"/>
      <c r="AB274" s="39"/>
      <c r="AD274" s="39"/>
      <c r="AF274" s="39"/>
      <c r="AH274" s="39"/>
      <c r="AI274" s="39"/>
    </row>
    <row r="275" spans="11:35" x14ac:dyDescent="0.25">
      <c r="K275" s="39"/>
      <c r="L275" s="39"/>
      <c r="N275" s="39"/>
      <c r="P275" s="39"/>
      <c r="R275" s="39"/>
      <c r="T275" s="39"/>
      <c r="V275" s="39"/>
      <c r="X275" s="39"/>
      <c r="Z275" s="39"/>
      <c r="AB275" s="39"/>
      <c r="AD275" s="39"/>
      <c r="AF275" s="39"/>
      <c r="AH275" s="39"/>
      <c r="AI275" s="39"/>
    </row>
    <row r="276" spans="11:35" x14ac:dyDescent="0.25">
      <c r="K276" s="39"/>
      <c r="L276" s="39"/>
      <c r="N276" s="39"/>
      <c r="P276" s="39"/>
      <c r="R276" s="39"/>
      <c r="T276" s="39"/>
      <c r="V276" s="39"/>
      <c r="X276" s="39"/>
      <c r="Z276" s="39"/>
      <c r="AB276" s="39"/>
      <c r="AD276" s="39"/>
      <c r="AF276" s="39"/>
      <c r="AH276" s="39"/>
      <c r="AI276" s="39"/>
    </row>
    <row r="277" spans="11:35" x14ac:dyDescent="0.25">
      <c r="K277" s="39"/>
      <c r="L277" s="39"/>
      <c r="N277" s="39"/>
      <c r="P277" s="39"/>
      <c r="R277" s="39"/>
      <c r="T277" s="39"/>
      <c r="V277" s="39"/>
      <c r="X277" s="39"/>
      <c r="Z277" s="39"/>
      <c r="AB277" s="39"/>
      <c r="AD277" s="39"/>
      <c r="AF277" s="39"/>
      <c r="AH277" s="39"/>
      <c r="AI277" s="39"/>
    </row>
    <row r="278" spans="11:35" x14ac:dyDescent="0.25">
      <c r="K278" s="39"/>
      <c r="L278" s="39"/>
      <c r="N278" s="39"/>
      <c r="P278" s="39"/>
      <c r="R278" s="39"/>
      <c r="T278" s="39"/>
      <c r="V278" s="39"/>
      <c r="X278" s="39"/>
      <c r="Z278" s="39"/>
      <c r="AB278" s="39"/>
      <c r="AD278" s="39"/>
      <c r="AF278" s="39"/>
      <c r="AH278" s="39"/>
      <c r="AI278" s="39"/>
    </row>
    <row r="279" spans="11:35" x14ac:dyDescent="0.25">
      <c r="K279" s="39"/>
      <c r="L279" s="39"/>
      <c r="N279" s="39"/>
      <c r="P279" s="39"/>
      <c r="R279" s="39"/>
      <c r="T279" s="39"/>
      <c r="V279" s="39"/>
      <c r="X279" s="39"/>
      <c r="Z279" s="39"/>
      <c r="AB279" s="39"/>
      <c r="AD279" s="39"/>
      <c r="AF279" s="39"/>
      <c r="AH279" s="39"/>
      <c r="AI279" s="39"/>
    </row>
    <row r="280" spans="11:35" x14ac:dyDescent="0.25">
      <c r="K280" s="39"/>
      <c r="L280" s="39"/>
      <c r="N280" s="39"/>
      <c r="P280" s="39"/>
      <c r="R280" s="39"/>
      <c r="T280" s="39"/>
      <c r="V280" s="39"/>
      <c r="X280" s="39"/>
      <c r="Z280" s="39"/>
      <c r="AB280" s="39"/>
      <c r="AD280" s="39"/>
      <c r="AF280" s="39"/>
      <c r="AH280" s="39"/>
      <c r="AI280" s="39"/>
    </row>
    <row r="281" spans="11:35" x14ac:dyDescent="0.25">
      <c r="K281" s="39"/>
      <c r="L281" s="39"/>
      <c r="N281" s="39"/>
      <c r="P281" s="39"/>
      <c r="R281" s="39"/>
      <c r="T281" s="39"/>
      <c r="V281" s="39"/>
      <c r="X281" s="39"/>
      <c r="Z281" s="39"/>
      <c r="AB281" s="39"/>
      <c r="AD281" s="39"/>
      <c r="AF281" s="39"/>
      <c r="AH281" s="39"/>
      <c r="AI281" s="39"/>
    </row>
    <row r="282" spans="11:35" x14ac:dyDescent="0.25">
      <c r="K282" s="39"/>
      <c r="L282" s="39"/>
      <c r="N282" s="39"/>
      <c r="P282" s="39"/>
      <c r="R282" s="39"/>
      <c r="T282" s="39"/>
      <c r="V282" s="39"/>
      <c r="X282" s="39"/>
      <c r="Z282" s="39"/>
      <c r="AB282" s="39"/>
      <c r="AD282" s="39"/>
      <c r="AF282" s="39"/>
      <c r="AH282" s="39"/>
      <c r="AI282" s="39"/>
    </row>
    <row r="283" spans="11:35" x14ac:dyDescent="0.25">
      <c r="K283" s="39"/>
      <c r="L283" s="39"/>
      <c r="N283" s="39"/>
      <c r="P283" s="39"/>
      <c r="R283" s="39"/>
      <c r="T283" s="39"/>
      <c r="V283" s="39"/>
      <c r="X283" s="39"/>
      <c r="Z283" s="39"/>
      <c r="AB283" s="39"/>
      <c r="AD283" s="39"/>
      <c r="AF283" s="39"/>
      <c r="AH283" s="39"/>
      <c r="AI283" s="39"/>
    </row>
    <row r="284" spans="11:35" x14ac:dyDescent="0.25">
      <c r="K284" s="39"/>
      <c r="L284" s="39"/>
      <c r="N284" s="39"/>
      <c r="P284" s="39"/>
      <c r="R284" s="39"/>
      <c r="T284" s="39"/>
      <c r="V284" s="39"/>
      <c r="X284" s="39"/>
      <c r="Z284" s="39"/>
      <c r="AB284" s="39"/>
      <c r="AD284" s="39"/>
      <c r="AF284" s="39"/>
      <c r="AH284" s="39"/>
      <c r="AI284" s="39"/>
    </row>
    <row r="285" spans="11:35" x14ac:dyDescent="0.25">
      <c r="K285" s="39"/>
      <c r="L285" s="39"/>
      <c r="N285" s="39"/>
      <c r="P285" s="39"/>
      <c r="R285" s="39"/>
      <c r="T285" s="39"/>
      <c r="V285" s="39"/>
      <c r="X285" s="39"/>
      <c r="Z285" s="39"/>
      <c r="AB285" s="39"/>
      <c r="AD285" s="39"/>
      <c r="AF285" s="39"/>
      <c r="AH285" s="39"/>
      <c r="AI285" s="39"/>
    </row>
    <row r="286" spans="11:35" x14ac:dyDescent="0.25">
      <c r="K286" s="39"/>
      <c r="L286" s="39"/>
      <c r="N286" s="39"/>
      <c r="P286" s="39"/>
      <c r="R286" s="39"/>
      <c r="T286" s="39"/>
      <c r="V286" s="39"/>
      <c r="X286" s="39"/>
      <c r="Z286" s="39"/>
      <c r="AB286" s="39"/>
      <c r="AD286" s="39"/>
      <c r="AF286" s="39"/>
      <c r="AH286" s="39"/>
      <c r="AI286" s="39"/>
    </row>
    <row r="287" spans="11:35" x14ac:dyDescent="0.25">
      <c r="K287" s="39"/>
      <c r="L287" s="39"/>
      <c r="N287" s="39"/>
      <c r="P287" s="39"/>
      <c r="R287" s="39"/>
      <c r="T287" s="39"/>
      <c r="V287" s="39"/>
      <c r="X287" s="39"/>
      <c r="Z287" s="39"/>
      <c r="AB287" s="39"/>
      <c r="AD287" s="39"/>
      <c r="AF287" s="39"/>
      <c r="AH287" s="39"/>
      <c r="AI287" s="39"/>
    </row>
    <row r="288" spans="11:35" x14ac:dyDescent="0.25">
      <c r="K288" s="39"/>
      <c r="L288" s="39"/>
      <c r="N288" s="39"/>
      <c r="P288" s="39"/>
      <c r="R288" s="39"/>
      <c r="T288" s="39"/>
      <c r="V288" s="39"/>
      <c r="X288" s="39"/>
      <c r="Z288" s="39"/>
      <c r="AB288" s="39"/>
      <c r="AD288" s="39"/>
      <c r="AF288" s="39"/>
      <c r="AH288" s="39"/>
      <c r="AI288" s="39"/>
    </row>
    <row r="289" spans="11:35" x14ac:dyDescent="0.25">
      <c r="K289" s="39"/>
      <c r="L289" s="39"/>
      <c r="N289" s="39"/>
      <c r="P289" s="39"/>
      <c r="R289" s="39"/>
      <c r="T289" s="39"/>
      <c r="V289" s="39"/>
      <c r="X289" s="39"/>
      <c r="Z289" s="39"/>
      <c r="AB289" s="39"/>
      <c r="AD289" s="39"/>
      <c r="AF289" s="39"/>
      <c r="AH289" s="39"/>
      <c r="AI289" s="39"/>
    </row>
    <row r="290" spans="11:35" x14ac:dyDescent="0.25">
      <c r="K290" s="39"/>
      <c r="L290" s="39"/>
      <c r="N290" s="39"/>
      <c r="P290" s="39"/>
      <c r="R290" s="39"/>
      <c r="T290" s="39"/>
      <c r="V290" s="39"/>
      <c r="X290" s="39"/>
      <c r="Z290" s="39"/>
      <c r="AB290" s="39"/>
      <c r="AD290" s="39"/>
      <c r="AF290" s="39"/>
      <c r="AH290" s="39"/>
      <c r="AI290" s="39"/>
    </row>
    <row r="291" spans="11:35" x14ac:dyDescent="0.25">
      <c r="K291" s="39"/>
      <c r="L291" s="39"/>
      <c r="N291" s="39"/>
      <c r="P291" s="39"/>
      <c r="R291" s="39"/>
      <c r="T291" s="39"/>
      <c r="V291" s="39"/>
      <c r="X291" s="39"/>
      <c r="Z291" s="39"/>
      <c r="AB291" s="39"/>
      <c r="AD291" s="39"/>
      <c r="AF291" s="39"/>
      <c r="AH291" s="39"/>
      <c r="AI291" s="39"/>
    </row>
    <row r="292" spans="11:35" x14ac:dyDescent="0.25">
      <c r="K292" s="39"/>
      <c r="L292" s="39"/>
      <c r="N292" s="39"/>
      <c r="P292" s="39"/>
      <c r="R292" s="39"/>
      <c r="T292" s="39"/>
      <c r="V292" s="39"/>
      <c r="X292" s="39"/>
      <c r="Z292" s="39"/>
      <c r="AB292" s="39"/>
      <c r="AD292" s="39"/>
      <c r="AF292" s="39"/>
      <c r="AH292" s="39"/>
      <c r="AI292" s="39"/>
    </row>
    <row r="293" spans="11:35" x14ac:dyDescent="0.25">
      <c r="K293" s="39"/>
      <c r="L293" s="39"/>
      <c r="N293" s="39"/>
      <c r="P293" s="39"/>
      <c r="R293" s="39"/>
      <c r="T293" s="39"/>
      <c r="V293" s="39"/>
      <c r="X293" s="39"/>
      <c r="Z293" s="39"/>
      <c r="AB293" s="39"/>
      <c r="AD293" s="39"/>
      <c r="AF293" s="39"/>
      <c r="AH293" s="39"/>
      <c r="AI293" s="39"/>
    </row>
    <row r="294" spans="11:35" x14ac:dyDescent="0.25">
      <c r="K294" s="39"/>
      <c r="L294" s="39"/>
      <c r="N294" s="39"/>
      <c r="P294" s="39"/>
      <c r="R294" s="39"/>
      <c r="T294" s="39"/>
      <c r="V294" s="39"/>
      <c r="X294" s="39"/>
      <c r="Z294" s="39"/>
      <c r="AB294" s="39"/>
      <c r="AD294" s="39"/>
      <c r="AF294" s="39"/>
      <c r="AH294" s="39"/>
      <c r="AI294" s="39"/>
    </row>
    <row r="295" spans="11:35" x14ac:dyDescent="0.25">
      <c r="K295" s="39"/>
      <c r="L295" s="39"/>
      <c r="N295" s="39"/>
      <c r="P295" s="39"/>
      <c r="R295" s="39"/>
      <c r="T295" s="39"/>
      <c r="V295" s="39"/>
      <c r="X295" s="39"/>
      <c r="Z295" s="39"/>
      <c r="AB295" s="39"/>
      <c r="AD295" s="39"/>
      <c r="AF295" s="39"/>
      <c r="AH295" s="39"/>
      <c r="AI295" s="39"/>
    </row>
    <row r="296" spans="11:35" x14ac:dyDescent="0.25">
      <c r="K296" s="39"/>
      <c r="L296" s="39"/>
      <c r="N296" s="39"/>
      <c r="P296" s="39"/>
      <c r="R296" s="39"/>
      <c r="T296" s="39"/>
      <c r="V296" s="39"/>
      <c r="X296" s="39"/>
      <c r="Z296" s="39"/>
      <c r="AB296" s="39"/>
      <c r="AD296" s="39"/>
      <c r="AF296" s="39"/>
      <c r="AH296" s="39"/>
      <c r="AI296" s="39"/>
    </row>
    <row r="297" spans="11:35" x14ac:dyDescent="0.25">
      <c r="K297" s="39"/>
      <c r="L297" s="39"/>
      <c r="N297" s="39"/>
      <c r="P297" s="39"/>
      <c r="R297" s="39"/>
      <c r="T297" s="39"/>
      <c r="V297" s="39"/>
      <c r="X297" s="39"/>
      <c r="Z297" s="39"/>
      <c r="AB297" s="39"/>
      <c r="AD297" s="39"/>
      <c r="AF297" s="39"/>
      <c r="AH297" s="39"/>
      <c r="AI297" s="39"/>
    </row>
    <row r="298" spans="11:35" x14ac:dyDescent="0.25">
      <c r="K298" s="39"/>
      <c r="L298" s="39"/>
      <c r="N298" s="39"/>
      <c r="P298" s="39"/>
      <c r="R298" s="39"/>
      <c r="T298" s="39"/>
      <c r="V298" s="39"/>
      <c r="X298" s="39"/>
      <c r="Z298" s="39"/>
      <c r="AB298" s="39"/>
      <c r="AD298" s="39"/>
      <c r="AF298" s="39"/>
      <c r="AH298" s="39"/>
      <c r="AI298" s="39"/>
    </row>
    <row r="299" spans="11:35" x14ac:dyDescent="0.25">
      <c r="K299" s="39"/>
      <c r="L299" s="39"/>
      <c r="N299" s="39"/>
      <c r="P299" s="39"/>
      <c r="R299" s="39"/>
      <c r="T299" s="39"/>
      <c r="V299" s="39"/>
      <c r="X299" s="39"/>
      <c r="Z299" s="39"/>
      <c r="AB299" s="39"/>
      <c r="AD299" s="39"/>
      <c r="AF299" s="39"/>
      <c r="AH299" s="39"/>
      <c r="AI299" s="39"/>
    </row>
    <row r="300" spans="11:35" x14ac:dyDescent="0.25">
      <c r="K300" s="39"/>
      <c r="L300" s="39"/>
      <c r="N300" s="39"/>
      <c r="P300" s="39"/>
      <c r="R300" s="39"/>
      <c r="T300" s="39"/>
      <c r="V300" s="39"/>
      <c r="X300" s="39"/>
      <c r="Z300" s="39"/>
      <c r="AB300" s="39"/>
      <c r="AD300" s="39"/>
      <c r="AF300" s="39"/>
      <c r="AH300" s="39"/>
      <c r="AI300" s="39"/>
    </row>
    <row r="301" spans="11:35" x14ac:dyDescent="0.25">
      <c r="K301" s="39"/>
      <c r="L301" s="39"/>
      <c r="N301" s="39"/>
      <c r="P301" s="39"/>
      <c r="R301" s="39"/>
      <c r="T301" s="39"/>
      <c r="V301" s="39"/>
      <c r="X301" s="39"/>
      <c r="Z301" s="39"/>
      <c r="AB301" s="39"/>
      <c r="AD301" s="39"/>
      <c r="AF301" s="39"/>
      <c r="AH301" s="39"/>
      <c r="AI301" s="39"/>
    </row>
    <row r="302" spans="11:35" x14ac:dyDescent="0.25">
      <c r="K302" s="39"/>
      <c r="L302" s="39"/>
      <c r="N302" s="39"/>
      <c r="P302" s="39"/>
      <c r="R302" s="39"/>
      <c r="T302" s="39"/>
      <c r="V302" s="39"/>
      <c r="X302" s="39"/>
      <c r="Z302" s="39"/>
      <c r="AB302" s="39"/>
      <c r="AD302" s="39"/>
      <c r="AF302" s="39"/>
      <c r="AH302" s="39"/>
      <c r="AI302" s="39"/>
    </row>
    <row r="303" spans="11:35" x14ac:dyDescent="0.25">
      <c r="K303" s="39"/>
      <c r="L303" s="39"/>
      <c r="N303" s="39"/>
      <c r="P303" s="39"/>
      <c r="R303" s="39"/>
      <c r="T303" s="39"/>
      <c r="V303" s="39"/>
      <c r="X303" s="39"/>
      <c r="Z303" s="39"/>
      <c r="AB303" s="39"/>
      <c r="AD303" s="39"/>
      <c r="AF303" s="39"/>
      <c r="AH303" s="39"/>
      <c r="AI303" s="39"/>
    </row>
    <row r="304" spans="11:35" x14ac:dyDescent="0.25">
      <c r="K304" s="39"/>
      <c r="L304" s="39"/>
      <c r="N304" s="39"/>
      <c r="P304" s="39"/>
      <c r="R304" s="39"/>
      <c r="T304" s="39"/>
      <c r="V304" s="39"/>
      <c r="X304" s="39"/>
      <c r="Z304" s="39"/>
      <c r="AB304" s="39"/>
      <c r="AD304" s="39"/>
      <c r="AF304" s="39"/>
      <c r="AH304" s="39"/>
      <c r="AI304" s="39"/>
    </row>
    <row r="305" spans="11:35" x14ac:dyDescent="0.25">
      <c r="K305" s="39"/>
      <c r="L305" s="39"/>
      <c r="N305" s="39"/>
      <c r="P305" s="39"/>
      <c r="R305" s="39"/>
      <c r="T305" s="39"/>
      <c r="V305" s="39"/>
      <c r="X305" s="39"/>
      <c r="Z305" s="39"/>
      <c r="AB305" s="39"/>
      <c r="AD305" s="39"/>
      <c r="AF305" s="39"/>
      <c r="AH305" s="39"/>
      <c r="AI305" s="39"/>
    </row>
    <row r="306" spans="11:35" x14ac:dyDescent="0.25">
      <c r="K306" s="39"/>
      <c r="L306" s="39"/>
      <c r="N306" s="39"/>
      <c r="P306" s="39"/>
      <c r="R306" s="39"/>
      <c r="T306" s="39"/>
      <c r="V306" s="39"/>
      <c r="X306" s="39"/>
      <c r="Z306" s="39"/>
      <c r="AB306" s="39"/>
      <c r="AD306" s="39"/>
      <c r="AF306" s="39"/>
      <c r="AH306" s="39"/>
      <c r="AI306" s="39"/>
    </row>
    <row r="307" spans="11:35" x14ac:dyDescent="0.25">
      <c r="K307" s="39"/>
      <c r="L307" s="39"/>
      <c r="N307" s="39"/>
      <c r="P307" s="39"/>
      <c r="R307" s="39"/>
      <c r="T307" s="39"/>
      <c r="V307" s="39"/>
      <c r="X307" s="39"/>
      <c r="Z307" s="39"/>
      <c r="AB307" s="39"/>
      <c r="AD307" s="39"/>
      <c r="AF307" s="39"/>
      <c r="AH307" s="39"/>
      <c r="AI307" s="39"/>
    </row>
    <row r="308" spans="11:35" x14ac:dyDescent="0.25">
      <c r="K308" s="39"/>
      <c r="L308" s="39"/>
      <c r="N308" s="39"/>
      <c r="P308" s="39"/>
      <c r="R308" s="39"/>
      <c r="T308" s="39"/>
      <c r="V308" s="39"/>
      <c r="X308" s="39"/>
      <c r="Z308" s="39"/>
      <c r="AB308" s="39"/>
      <c r="AD308" s="39"/>
      <c r="AF308" s="39"/>
      <c r="AH308" s="39"/>
      <c r="AI308" s="39"/>
    </row>
    <row r="309" spans="11:35" x14ac:dyDescent="0.25">
      <c r="K309" s="39"/>
      <c r="L309" s="39"/>
      <c r="N309" s="39"/>
      <c r="P309" s="39"/>
      <c r="R309" s="39"/>
      <c r="T309" s="39"/>
      <c r="V309" s="39"/>
      <c r="X309" s="39"/>
      <c r="Z309" s="39"/>
      <c r="AB309" s="39"/>
      <c r="AD309" s="39"/>
      <c r="AF309" s="39"/>
      <c r="AH309" s="39"/>
      <c r="AI309" s="39"/>
    </row>
    <row r="310" spans="11:35" x14ac:dyDescent="0.25">
      <c r="K310" s="39"/>
      <c r="L310" s="39"/>
      <c r="N310" s="39"/>
      <c r="P310" s="39"/>
      <c r="R310" s="39"/>
      <c r="T310" s="39"/>
      <c r="V310" s="39"/>
      <c r="X310" s="39"/>
      <c r="Z310" s="39"/>
      <c r="AB310" s="39"/>
      <c r="AD310" s="39"/>
      <c r="AF310" s="39"/>
      <c r="AH310" s="39"/>
      <c r="AI310" s="39"/>
    </row>
    <row r="311" spans="11:35" x14ac:dyDescent="0.25">
      <c r="K311" s="39"/>
      <c r="L311" s="39"/>
      <c r="N311" s="39"/>
      <c r="P311" s="39"/>
      <c r="R311" s="39"/>
      <c r="T311" s="39"/>
      <c r="V311" s="39"/>
      <c r="X311" s="39"/>
      <c r="Z311" s="39"/>
      <c r="AB311" s="39"/>
      <c r="AD311" s="39"/>
      <c r="AF311" s="39"/>
      <c r="AH311" s="39"/>
      <c r="AI311" s="39"/>
    </row>
    <row r="312" spans="11:35" x14ac:dyDescent="0.25">
      <c r="K312" s="39"/>
      <c r="L312" s="39"/>
      <c r="N312" s="39"/>
      <c r="P312" s="39"/>
      <c r="R312" s="39"/>
      <c r="T312" s="39"/>
      <c r="V312" s="39"/>
      <c r="X312" s="39"/>
      <c r="Z312" s="39"/>
      <c r="AB312" s="39"/>
      <c r="AD312" s="39"/>
      <c r="AF312" s="39"/>
      <c r="AH312" s="39"/>
      <c r="AI312" s="39"/>
    </row>
    <row r="313" spans="11:35" x14ac:dyDescent="0.25">
      <c r="K313" s="39"/>
      <c r="L313" s="39"/>
      <c r="N313" s="39"/>
      <c r="P313" s="39"/>
      <c r="R313" s="39"/>
      <c r="T313" s="39"/>
      <c r="V313" s="39"/>
      <c r="X313" s="39"/>
      <c r="Z313" s="39"/>
      <c r="AB313" s="39"/>
      <c r="AD313" s="39"/>
      <c r="AF313" s="39"/>
      <c r="AH313" s="39"/>
      <c r="AI313" s="39"/>
    </row>
    <row r="314" spans="11:35" x14ac:dyDescent="0.25">
      <c r="K314" s="39"/>
      <c r="L314" s="39"/>
      <c r="N314" s="39"/>
      <c r="P314" s="39"/>
      <c r="R314" s="39"/>
      <c r="T314" s="39"/>
      <c r="V314" s="39"/>
      <c r="X314" s="39"/>
      <c r="Z314" s="39"/>
      <c r="AB314" s="39"/>
      <c r="AD314" s="39"/>
      <c r="AF314" s="39"/>
      <c r="AH314" s="39"/>
      <c r="AI314" s="39"/>
    </row>
    <row r="315" spans="11:35" x14ac:dyDescent="0.25">
      <c r="K315" s="39"/>
      <c r="L315" s="39"/>
      <c r="N315" s="39"/>
      <c r="P315" s="39"/>
      <c r="R315" s="39"/>
      <c r="T315" s="39"/>
      <c r="V315" s="39"/>
      <c r="X315" s="39"/>
      <c r="Z315" s="39"/>
      <c r="AB315" s="39"/>
      <c r="AD315" s="39"/>
      <c r="AF315" s="39"/>
      <c r="AH315" s="39"/>
      <c r="AI315" s="39"/>
    </row>
    <row r="316" spans="11:35" x14ac:dyDescent="0.25">
      <c r="K316" s="39"/>
      <c r="L316" s="39"/>
      <c r="N316" s="39"/>
      <c r="P316" s="39"/>
      <c r="R316" s="39"/>
      <c r="T316" s="39"/>
      <c r="V316" s="39"/>
      <c r="X316" s="39"/>
      <c r="Z316" s="39"/>
      <c r="AB316" s="39"/>
      <c r="AD316" s="39"/>
      <c r="AF316" s="39"/>
      <c r="AH316" s="39"/>
      <c r="AI316" s="39"/>
    </row>
    <row r="317" spans="11:35" x14ac:dyDescent="0.25">
      <c r="K317" s="39"/>
      <c r="L317" s="39"/>
      <c r="N317" s="39"/>
      <c r="P317" s="39"/>
      <c r="R317" s="39"/>
      <c r="T317" s="39"/>
      <c r="V317" s="39"/>
      <c r="X317" s="39"/>
      <c r="Z317" s="39"/>
      <c r="AB317" s="39"/>
      <c r="AD317" s="39"/>
      <c r="AF317" s="39"/>
      <c r="AH317" s="39"/>
      <c r="AI317" s="39"/>
    </row>
    <row r="318" spans="11:35" x14ac:dyDescent="0.25">
      <c r="K318" s="39"/>
      <c r="L318" s="39"/>
      <c r="N318" s="39"/>
      <c r="P318" s="39"/>
      <c r="R318" s="39"/>
      <c r="T318" s="39"/>
      <c r="V318" s="39"/>
      <c r="X318" s="39"/>
      <c r="Z318" s="39"/>
      <c r="AB318" s="39"/>
      <c r="AD318" s="39"/>
      <c r="AF318" s="39"/>
      <c r="AH318" s="39"/>
      <c r="AI318" s="39"/>
    </row>
    <row r="319" spans="11:35" x14ac:dyDescent="0.25">
      <c r="K319" s="39"/>
      <c r="L319" s="39"/>
      <c r="N319" s="39"/>
      <c r="P319" s="39"/>
      <c r="R319" s="39"/>
      <c r="T319" s="39"/>
      <c r="V319" s="39"/>
      <c r="X319" s="39"/>
      <c r="Z319" s="39"/>
      <c r="AB319" s="39"/>
      <c r="AD319" s="39"/>
      <c r="AF319" s="39"/>
      <c r="AH319" s="39"/>
      <c r="AI319" s="39"/>
    </row>
    <row r="320" spans="11:35" x14ac:dyDescent="0.25">
      <c r="K320" s="39"/>
      <c r="L320" s="39"/>
      <c r="N320" s="39"/>
      <c r="P320" s="39"/>
      <c r="R320" s="39"/>
      <c r="T320" s="39"/>
      <c r="V320" s="39"/>
      <c r="X320" s="39"/>
      <c r="Z320" s="39"/>
      <c r="AB320" s="39"/>
      <c r="AD320" s="39"/>
      <c r="AF320" s="39"/>
      <c r="AH320" s="39"/>
      <c r="AI320" s="39"/>
    </row>
    <row r="321" spans="11:35" x14ac:dyDescent="0.25">
      <c r="K321" s="39"/>
      <c r="L321" s="39"/>
      <c r="N321" s="39"/>
      <c r="P321" s="39"/>
      <c r="R321" s="39"/>
      <c r="T321" s="39"/>
      <c r="V321" s="39"/>
      <c r="X321" s="39"/>
      <c r="Z321" s="39"/>
      <c r="AB321" s="39"/>
      <c r="AD321" s="39"/>
      <c r="AF321" s="39"/>
      <c r="AH321" s="39"/>
      <c r="AI321" s="39"/>
    </row>
    <row r="322" spans="11:35" x14ac:dyDescent="0.25">
      <c r="K322" s="39"/>
      <c r="L322" s="39"/>
      <c r="N322" s="39"/>
      <c r="P322" s="39"/>
      <c r="R322" s="39"/>
      <c r="T322" s="39"/>
      <c r="V322" s="39"/>
      <c r="X322" s="39"/>
      <c r="Z322" s="39"/>
      <c r="AB322" s="39"/>
      <c r="AD322" s="39"/>
      <c r="AF322" s="39"/>
      <c r="AH322" s="39"/>
      <c r="AI322" s="39"/>
    </row>
    <row r="323" spans="11:35" x14ac:dyDescent="0.25">
      <c r="K323" s="39"/>
      <c r="L323" s="39"/>
      <c r="N323" s="39"/>
      <c r="P323" s="39"/>
      <c r="R323" s="39"/>
      <c r="T323" s="39"/>
      <c r="V323" s="39"/>
      <c r="X323" s="39"/>
      <c r="Z323" s="39"/>
      <c r="AB323" s="39"/>
      <c r="AD323" s="39"/>
      <c r="AF323" s="39"/>
      <c r="AH323" s="39"/>
      <c r="AI323" s="39"/>
    </row>
    <row r="324" spans="11:35" x14ac:dyDescent="0.25">
      <c r="K324" s="39"/>
      <c r="L324" s="39"/>
      <c r="N324" s="39"/>
      <c r="P324" s="39"/>
      <c r="R324" s="39"/>
      <c r="T324" s="39"/>
      <c r="V324" s="39"/>
      <c r="X324" s="39"/>
      <c r="Z324" s="39"/>
      <c r="AB324" s="39"/>
      <c r="AD324" s="39"/>
      <c r="AF324" s="39"/>
      <c r="AH324" s="39"/>
      <c r="AI324" s="39"/>
    </row>
    <row r="325" spans="11:35" x14ac:dyDescent="0.25">
      <c r="K325" s="39"/>
      <c r="L325" s="39"/>
      <c r="N325" s="39"/>
      <c r="P325" s="39"/>
      <c r="R325" s="39"/>
      <c r="T325" s="39"/>
      <c r="V325" s="39"/>
      <c r="X325" s="39"/>
      <c r="Z325" s="39"/>
      <c r="AB325" s="39"/>
      <c r="AD325" s="39"/>
      <c r="AF325" s="39"/>
      <c r="AH325" s="39"/>
      <c r="AI325" s="39"/>
    </row>
    <row r="326" spans="11:35" x14ac:dyDescent="0.25">
      <c r="K326" s="39"/>
      <c r="L326" s="39"/>
      <c r="N326" s="39"/>
      <c r="P326" s="39"/>
      <c r="R326" s="39"/>
      <c r="T326" s="39"/>
      <c r="V326" s="39"/>
      <c r="X326" s="39"/>
      <c r="Z326" s="39"/>
      <c r="AB326" s="39"/>
      <c r="AD326" s="39"/>
      <c r="AF326" s="39"/>
      <c r="AH326" s="39"/>
      <c r="AI326" s="39"/>
    </row>
    <row r="327" spans="11:35" x14ac:dyDescent="0.25">
      <c r="K327" s="39"/>
      <c r="L327" s="39"/>
      <c r="N327" s="39"/>
      <c r="P327" s="39"/>
      <c r="R327" s="39"/>
      <c r="T327" s="39"/>
      <c r="V327" s="39"/>
      <c r="X327" s="39"/>
      <c r="Z327" s="39"/>
      <c r="AB327" s="39"/>
      <c r="AD327" s="39"/>
      <c r="AF327" s="39"/>
      <c r="AH327" s="39"/>
      <c r="AI327" s="39"/>
    </row>
    <row r="328" spans="11:35" x14ac:dyDescent="0.25">
      <c r="K328" s="39"/>
      <c r="L328" s="39"/>
      <c r="N328" s="39"/>
      <c r="P328" s="39"/>
      <c r="R328" s="39"/>
      <c r="T328" s="39"/>
      <c r="V328" s="39"/>
      <c r="X328" s="39"/>
      <c r="Z328" s="39"/>
      <c r="AB328" s="39"/>
      <c r="AD328" s="39"/>
      <c r="AF328" s="39"/>
      <c r="AH328" s="39"/>
      <c r="AI328" s="39"/>
    </row>
    <row r="329" spans="11:35" x14ac:dyDescent="0.25">
      <c r="K329" s="39"/>
      <c r="L329" s="39"/>
      <c r="N329" s="39"/>
      <c r="P329" s="39"/>
      <c r="R329" s="39"/>
      <c r="T329" s="39"/>
      <c r="V329" s="39"/>
      <c r="X329" s="39"/>
      <c r="Z329" s="39"/>
      <c r="AB329" s="39"/>
      <c r="AD329" s="39"/>
      <c r="AF329" s="39"/>
      <c r="AH329" s="39"/>
      <c r="AI329" s="39"/>
    </row>
    <row r="330" spans="11:35" x14ac:dyDescent="0.25">
      <c r="K330" s="39"/>
      <c r="L330" s="39"/>
      <c r="N330" s="39"/>
      <c r="P330" s="39"/>
      <c r="R330" s="39"/>
      <c r="T330" s="39"/>
      <c r="V330" s="39"/>
      <c r="X330" s="39"/>
      <c r="Z330" s="39"/>
      <c r="AB330" s="39"/>
      <c r="AD330" s="39"/>
      <c r="AF330" s="39"/>
      <c r="AH330" s="39"/>
      <c r="AI330" s="39"/>
    </row>
    <row r="331" spans="11:35" x14ac:dyDescent="0.25">
      <c r="K331" s="39"/>
      <c r="L331" s="39"/>
      <c r="N331" s="39"/>
      <c r="P331" s="39"/>
      <c r="R331" s="39"/>
      <c r="T331" s="39"/>
      <c r="V331" s="39"/>
      <c r="X331" s="39"/>
      <c r="Z331" s="39"/>
      <c r="AB331" s="39"/>
      <c r="AD331" s="39"/>
      <c r="AF331" s="39"/>
      <c r="AH331" s="39"/>
      <c r="AI331" s="39"/>
    </row>
    <row r="332" spans="11:35" x14ac:dyDescent="0.25">
      <c r="K332" s="39"/>
      <c r="L332" s="39"/>
      <c r="N332" s="39"/>
      <c r="P332" s="39"/>
      <c r="R332" s="39"/>
      <c r="T332" s="39"/>
      <c r="V332" s="39"/>
      <c r="X332" s="39"/>
      <c r="Z332" s="39"/>
      <c r="AB332" s="39"/>
      <c r="AD332" s="39"/>
      <c r="AF332" s="39"/>
      <c r="AH332" s="39"/>
      <c r="AI332" s="39"/>
    </row>
    <row r="333" spans="11:35" x14ac:dyDescent="0.25">
      <c r="K333" s="39"/>
      <c r="L333" s="39"/>
      <c r="N333" s="39"/>
      <c r="P333" s="39"/>
      <c r="R333" s="39"/>
      <c r="T333" s="39"/>
      <c r="V333" s="39"/>
      <c r="X333" s="39"/>
      <c r="Z333" s="39"/>
      <c r="AB333" s="39"/>
      <c r="AD333" s="39"/>
      <c r="AF333" s="39"/>
      <c r="AH333" s="39"/>
      <c r="AI333" s="39"/>
    </row>
    <row r="334" spans="11:35" x14ac:dyDescent="0.25">
      <c r="K334" s="39"/>
      <c r="L334" s="39"/>
      <c r="N334" s="39"/>
      <c r="P334" s="39"/>
      <c r="R334" s="39"/>
      <c r="T334" s="39"/>
      <c r="V334" s="39"/>
      <c r="X334" s="39"/>
      <c r="Z334" s="39"/>
      <c r="AB334" s="39"/>
      <c r="AD334" s="39"/>
      <c r="AF334" s="39"/>
      <c r="AH334" s="39"/>
      <c r="AI334" s="39"/>
    </row>
    <row r="335" spans="11:35" x14ac:dyDescent="0.25">
      <c r="K335" s="39"/>
      <c r="L335" s="39"/>
      <c r="N335" s="39"/>
      <c r="P335" s="39"/>
      <c r="R335" s="39"/>
      <c r="T335" s="39"/>
      <c r="V335" s="39"/>
      <c r="X335" s="39"/>
      <c r="Z335" s="39"/>
      <c r="AB335" s="39"/>
      <c r="AD335" s="39"/>
      <c r="AF335" s="39"/>
      <c r="AH335" s="39"/>
      <c r="AI335" s="39"/>
    </row>
    <row r="336" spans="11:35" x14ac:dyDescent="0.25">
      <c r="K336" s="39"/>
      <c r="L336" s="39"/>
      <c r="N336" s="39"/>
      <c r="P336" s="39"/>
      <c r="R336" s="39"/>
      <c r="T336" s="39"/>
      <c r="V336" s="39"/>
      <c r="X336" s="39"/>
      <c r="Z336" s="39"/>
      <c r="AB336" s="39"/>
      <c r="AD336" s="39"/>
      <c r="AF336" s="39"/>
      <c r="AH336" s="39"/>
      <c r="AI336" s="39"/>
    </row>
    <row r="337" spans="11:35" x14ac:dyDescent="0.25">
      <c r="K337" s="39"/>
      <c r="L337" s="39"/>
      <c r="N337" s="39"/>
      <c r="P337" s="39"/>
      <c r="R337" s="39"/>
      <c r="T337" s="39"/>
      <c r="V337" s="39"/>
      <c r="X337" s="39"/>
      <c r="Z337" s="39"/>
      <c r="AB337" s="39"/>
      <c r="AD337" s="39"/>
      <c r="AF337" s="39"/>
      <c r="AH337" s="39"/>
      <c r="AI337" s="39"/>
    </row>
    <row r="338" spans="11:35" x14ac:dyDescent="0.25">
      <c r="K338" s="39"/>
      <c r="L338" s="39"/>
      <c r="N338" s="39"/>
      <c r="P338" s="39"/>
      <c r="R338" s="39"/>
      <c r="T338" s="39"/>
      <c r="V338" s="39"/>
      <c r="X338" s="39"/>
      <c r="Z338" s="39"/>
      <c r="AB338" s="39"/>
      <c r="AD338" s="39"/>
      <c r="AF338" s="39"/>
      <c r="AH338" s="39"/>
      <c r="AI338" s="39"/>
    </row>
    <row r="339" spans="11:35" x14ac:dyDescent="0.25">
      <c r="K339" s="39"/>
      <c r="L339" s="39"/>
      <c r="N339" s="39"/>
      <c r="P339" s="39"/>
      <c r="R339" s="39"/>
      <c r="T339" s="39"/>
      <c r="V339" s="39"/>
      <c r="X339" s="39"/>
      <c r="Z339" s="39"/>
      <c r="AB339" s="39"/>
      <c r="AD339" s="39"/>
      <c r="AF339" s="39"/>
      <c r="AH339" s="39"/>
      <c r="AI339" s="39"/>
    </row>
    <row r="340" spans="11:35" x14ac:dyDescent="0.25">
      <c r="K340" s="39"/>
      <c r="L340" s="39"/>
      <c r="N340" s="39"/>
      <c r="P340" s="39"/>
      <c r="R340" s="39"/>
      <c r="T340" s="39"/>
      <c r="V340" s="39"/>
      <c r="X340" s="39"/>
      <c r="Z340" s="39"/>
      <c r="AB340" s="39"/>
      <c r="AD340" s="39"/>
      <c r="AF340" s="39"/>
      <c r="AH340" s="39"/>
      <c r="AI340" s="39"/>
    </row>
    <row r="341" spans="11:35" x14ac:dyDescent="0.25">
      <c r="K341" s="39"/>
      <c r="L341" s="39"/>
      <c r="N341" s="39"/>
      <c r="P341" s="39"/>
      <c r="R341" s="39"/>
      <c r="T341" s="39"/>
      <c r="V341" s="39"/>
      <c r="X341" s="39"/>
      <c r="Z341" s="39"/>
      <c r="AB341" s="39"/>
      <c r="AD341" s="39"/>
      <c r="AF341" s="39"/>
      <c r="AH341" s="39"/>
      <c r="AI341" s="39"/>
    </row>
    <row r="342" spans="11:35" x14ac:dyDescent="0.25">
      <c r="K342" s="39"/>
      <c r="L342" s="39"/>
      <c r="N342" s="39"/>
      <c r="P342" s="39"/>
      <c r="R342" s="39"/>
      <c r="T342" s="39"/>
      <c r="V342" s="39"/>
      <c r="X342" s="39"/>
      <c r="Z342" s="39"/>
      <c r="AB342" s="39"/>
      <c r="AD342" s="39"/>
      <c r="AF342" s="39"/>
      <c r="AH342" s="39"/>
      <c r="AI342" s="39"/>
    </row>
    <row r="343" spans="11:35" x14ac:dyDescent="0.25">
      <c r="K343" s="39"/>
      <c r="L343" s="39"/>
      <c r="N343" s="39"/>
      <c r="P343" s="39"/>
      <c r="R343" s="39"/>
      <c r="T343" s="39"/>
      <c r="V343" s="39"/>
      <c r="X343" s="39"/>
      <c r="Z343" s="39"/>
      <c r="AB343" s="39"/>
      <c r="AD343" s="39"/>
      <c r="AF343" s="39"/>
      <c r="AH343" s="39"/>
      <c r="AI343" s="39"/>
    </row>
    <row r="344" spans="11:35" x14ac:dyDescent="0.25">
      <c r="K344" s="39"/>
      <c r="L344" s="39"/>
      <c r="N344" s="39"/>
      <c r="P344" s="39"/>
      <c r="R344" s="39"/>
      <c r="T344" s="39"/>
      <c r="V344" s="39"/>
      <c r="X344" s="39"/>
      <c r="Z344" s="39"/>
      <c r="AB344" s="39"/>
      <c r="AD344" s="39"/>
      <c r="AF344" s="39"/>
      <c r="AH344" s="39"/>
      <c r="AI344" s="39"/>
    </row>
    <row r="345" spans="11:35" x14ac:dyDescent="0.25">
      <c r="K345" s="39"/>
      <c r="L345" s="39"/>
      <c r="N345" s="39"/>
      <c r="P345" s="39"/>
      <c r="R345" s="39"/>
      <c r="T345" s="39"/>
      <c r="V345" s="39"/>
      <c r="X345" s="39"/>
      <c r="Z345" s="39"/>
      <c r="AB345" s="39"/>
      <c r="AD345" s="39"/>
      <c r="AF345" s="39"/>
      <c r="AH345" s="39"/>
      <c r="AI345" s="39"/>
    </row>
    <row r="346" spans="11:35" x14ac:dyDescent="0.25">
      <c r="K346" s="39"/>
      <c r="L346" s="39"/>
      <c r="N346" s="39"/>
      <c r="P346" s="39"/>
      <c r="R346" s="39"/>
      <c r="T346" s="39"/>
      <c r="V346" s="39"/>
      <c r="X346" s="39"/>
      <c r="Z346" s="39"/>
      <c r="AB346" s="39"/>
      <c r="AD346" s="39"/>
      <c r="AF346" s="39"/>
      <c r="AH346" s="39"/>
      <c r="AI346" s="39"/>
    </row>
    <row r="347" spans="11:35" x14ac:dyDescent="0.25">
      <c r="K347" s="39"/>
      <c r="L347" s="39"/>
      <c r="N347" s="39"/>
      <c r="P347" s="39"/>
      <c r="R347" s="39"/>
      <c r="T347" s="39"/>
      <c r="V347" s="39"/>
      <c r="X347" s="39"/>
      <c r="Z347" s="39"/>
      <c r="AB347" s="39"/>
      <c r="AD347" s="39"/>
      <c r="AF347" s="39"/>
      <c r="AH347" s="39"/>
      <c r="AI347" s="39"/>
    </row>
    <row r="348" spans="11:35" x14ac:dyDescent="0.25">
      <c r="K348" s="39"/>
      <c r="L348" s="39"/>
      <c r="N348" s="39"/>
      <c r="P348" s="39"/>
      <c r="R348" s="39"/>
      <c r="T348" s="39"/>
      <c r="V348" s="39"/>
      <c r="X348" s="39"/>
      <c r="Z348" s="39"/>
      <c r="AB348" s="39"/>
      <c r="AD348" s="39"/>
      <c r="AF348" s="39"/>
      <c r="AH348" s="39"/>
      <c r="AI348" s="39"/>
    </row>
    <row r="349" spans="11:35" x14ac:dyDescent="0.25">
      <c r="K349" s="39"/>
      <c r="L349" s="39"/>
      <c r="N349" s="39"/>
      <c r="P349" s="39"/>
      <c r="R349" s="39"/>
      <c r="T349" s="39"/>
      <c r="V349" s="39"/>
      <c r="X349" s="39"/>
      <c r="Z349" s="39"/>
      <c r="AB349" s="39"/>
      <c r="AD349" s="39"/>
      <c r="AF349" s="39"/>
      <c r="AH349" s="39"/>
      <c r="AI349" s="39"/>
    </row>
    <row r="350" spans="11:35" x14ac:dyDescent="0.25">
      <c r="K350" s="39"/>
      <c r="L350" s="39"/>
      <c r="N350" s="39"/>
      <c r="P350" s="39"/>
      <c r="R350" s="39"/>
      <c r="T350" s="39"/>
      <c r="V350" s="39"/>
      <c r="X350" s="39"/>
      <c r="Z350" s="39"/>
      <c r="AB350" s="39"/>
      <c r="AD350" s="39"/>
      <c r="AF350" s="39"/>
      <c r="AH350" s="39"/>
      <c r="AI350" s="39"/>
    </row>
    <row r="351" spans="11:35" x14ac:dyDescent="0.25">
      <c r="K351" s="39"/>
      <c r="L351" s="39"/>
      <c r="N351" s="39"/>
      <c r="P351" s="39"/>
      <c r="R351" s="39"/>
      <c r="T351" s="39"/>
      <c r="V351" s="39"/>
      <c r="X351" s="39"/>
      <c r="Z351" s="39"/>
      <c r="AB351" s="39"/>
      <c r="AD351" s="39"/>
      <c r="AF351" s="39"/>
      <c r="AH351" s="39"/>
      <c r="AI351" s="39"/>
    </row>
    <row r="352" spans="11:35" x14ac:dyDescent="0.25">
      <c r="K352" s="39"/>
      <c r="L352" s="39"/>
      <c r="N352" s="39"/>
      <c r="P352" s="39"/>
      <c r="R352" s="39"/>
      <c r="T352" s="39"/>
      <c r="V352" s="39"/>
      <c r="X352" s="39"/>
      <c r="Z352" s="39"/>
      <c r="AB352" s="39"/>
      <c r="AD352" s="39"/>
      <c r="AF352" s="39"/>
      <c r="AH352" s="39"/>
      <c r="AI352" s="39"/>
    </row>
    <row r="353" spans="11:35" x14ac:dyDescent="0.25">
      <c r="K353" s="39"/>
      <c r="L353" s="39"/>
      <c r="N353" s="39"/>
      <c r="P353" s="39"/>
      <c r="R353" s="39"/>
      <c r="T353" s="39"/>
      <c r="V353" s="39"/>
      <c r="X353" s="39"/>
      <c r="Z353" s="39"/>
      <c r="AB353" s="39"/>
      <c r="AD353" s="39"/>
      <c r="AF353" s="39"/>
      <c r="AH353" s="39"/>
      <c r="AI353" s="39"/>
    </row>
    <row r="354" spans="11:35" x14ac:dyDescent="0.25">
      <c r="K354" s="39"/>
      <c r="L354" s="39"/>
      <c r="N354" s="39"/>
      <c r="P354" s="39"/>
      <c r="R354" s="39"/>
      <c r="T354" s="39"/>
      <c r="V354" s="39"/>
      <c r="X354" s="39"/>
      <c r="Z354" s="39"/>
      <c r="AB354" s="39"/>
      <c r="AD354" s="39"/>
      <c r="AF354" s="39"/>
      <c r="AH354" s="39"/>
      <c r="AI354" s="39"/>
    </row>
    <row r="355" spans="11:35" x14ac:dyDescent="0.25">
      <c r="K355" s="39"/>
      <c r="L355" s="39"/>
      <c r="N355" s="39"/>
      <c r="P355" s="39"/>
      <c r="R355" s="39"/>
      <c r="T355" s="39"/>
      <c r="V355" s="39"/>
      <c r="X355" s="39"/>
      <c r="Z355" s="39"/>
      <c r="AB355" s="39"/>
      <c r="AD355" s="39"/>
      <c r="AF355" s="39"/>
      <c r="AH355" s="39"/>
      <c r="AI355" s="39"/>
    </row>
    <row r="356" spans="11:35" x14ac:dyDescent="0.25">
      <c r="K356" s="39"/>
      <c r="L356" s="39"/>
      <c r="N356" s="39"/>
      <c r="P356" s="39"/>
      <c r="R356" s="39"/>
      <c r="T356" s="39"/>
      <c r="V356" s="39"/>
      <c r="X356" s="39"/>
      <c r="Z356" s="39"/>
      <c r="AB356" s="39"/>
      <c r="AD356" s="39"/>
      <c r="AF356" s="39"/>
      <c r="AH356" s="39"/>
      <c r="AI356" s="39"/>
    </row>
    <row r="357" spans="11:35" x14ac:dyDescent="0.25">
      <c r="K357" s="39"/>
      <c r="L357" s="39"/>
      <c r="N357" s="39"/>
      <c r="P357" s="39"/>
      <c r="R357" s="39"/>
      <c r="T357" s="39"/>
      <c r="V357" s="39"/>
      <c r="X357" s="39"/>
      <c r="Z357" s="39"/>
      <c r="AB357" s="39"/>
      <c r="AD357" s="39"/>
      <c r="AF357" s="39"/>
      <c r="AH357" s="39"/>
      <c r="AI357" s="39"/>
    </row>
    <row r="358" spans="11:35" x14ac:dyDescent="0.25">
      <c r="K358" s="39"/>
      <c r="L358" s="39"/>
      <c r="N358" s="39"/>
      <c r="P358" s="39"/>
      <c r="R358" s="39"/>
      <c r="T358" s="39"/>
      <c r="V358" s="39"/>
      <c r="X358" s="39"/>
      <c r="Z358" s="39"/>
      <c r="AB358" s="39"/>
      <c r="AD358" s="39"/>
      <c r="AF358" s="39"/>
      <c r="AH358" s="39"/>
      <c r="AI358" s="39"/>
    </row>
    <row r="359" spans="11:35" x14ac:dyDescent="0.25">
      <c r="K359" s="39"/>
      <c r="L359" s="39"/>
      <c r="N359" s="39"/>
      <c r="P359" s="39"/>
      <c r="R359" s="39"/>
      <c r="T359" s="39"/>
      <c r="V359" s="39"/>
      <c r="X359" s="39"/>
      <c r="Z359" s="39"/>
      <c r="AB359" s="39"/>
      <c r="AD359" s="39"/>
      <c r="AF359" s="39"/>
      <c r="AH359" s="39"/>
      <c r="AI359" s="39"/>
    </row>
    <row r="360" spans="11:35" x14ac:dyDescent="0.25">
      <c r="K360" s="39"/>
      <c r="L360" s="39"/>
      <c r="N360" s="39"/>
      <c r="P360" s="39"/>
      <c r="R360" s="39"/>
      <c r="T360" s="39"/>
      <c r="V360" s="39"/>
      <c r="X360" s="39"/>
      <c r="Z360" s="39"/>
      <c r="AB360" s="39"/>
      <c r="AD360" s="39"/>
      <c r="AF360" s="39"/>
      <c r="AH360" s="39"/>
      <c r="AI360" s="39"/>
    </row>
    <row r="361" spans="11:35" x14ac:dyDescent="0.25">
      <c r="K361" s="39"/>
      <c r="L361" s="39"/>
      <c r="N361" s="39"/>
      <c r="P361" s="39"/>
      <c r="R361" s="39"/>
      <c r="T361" s="39"/>
      <c r="V361" s="39"/>
      <c r="X361" s="39"/>
      <c r="Z361" s="39"/>
      <c r="AB361" s="39"/>
      <c r="AD361" s="39"/>
      <c r="AF361" s="39"/>
      <c r="AH361" s="39"/>
      <c r="AI361" s="39"/>
    </row>
    <row r="362" spans="11:35" x14ac:dyDescent="0.25">
      <c r="K362" s="39"/>
      <c r="L362" s="39"/>
      <c r="N362" s="39"/>
      <c r="P362" s="39"/>
      <c r="R362" s="39"/>
      <c r="T362" s="39"/>
      <c r="V362" s="39"/>
      <c r="X362" s="39"/>
      <c r="Z362" s="39"/>
      <c r="AB362" s="39"/>
      <c r="AD362" s="39"/>
      <c r="AF362" s="39"/>
      <c r="AH362" s="39"/>
      <c r="AI362" s="39"/>
    </row>
    <row r="363" spans="11:35" x14ac:dyDescent="0.25">
      <c r="K363" s="39"/>
      <c r="L363" s="39"/>
      <c r="N363" s="39"/>
      <c r="P363" s="39"/>
      <c r="R363" s="39"/>
      <c r="T363" s="39"/>
      <c r="V363" s="39"/>
      <c r="X363" s="39"/>
      <c r="Z363" s="39"/>
      <c r="AB363" s="39"/>
      <c r="AD363" s="39"/>
      <c r="AF363" s="39"/>
      <c r="AH363" s="39"/>
      <c r="AI363" s="39"/>
    </row>
    <row r="364" spans="11:35" x14ac:dyDescent="0.25">
      <c r="K364" s="39"/>
      <c r="L364" s="39"/>
      <c r="N364" s="39"/>
      <c r="P364" s="39"/>
      <c r="R364" s="39"/>
      <c r="T364" s="39"/>
      <c r="V364" s="39"/>
      <c r="X364" s="39"/>
      <c r="Z364" s="39"/>
      <c r="AB364" s="39"/>
      <c r="AD364" s="39"/>
      <c r="AF364" s="39"/>
      <c r="AH364" s="39"/>
      <c r="AI364" s="39"/>
    </row>
    <row r="365" spans="11:35" x14ac:dyDescent="0.25">
      <c r="K365" s="39"/>
      <c r="L365" s="39"/>
      <c r="N365" s="39"/>
      <c r="P365" s="39"/>
      <c r="R365" s="39"/>
      <c r="T365" s="39"/>
      <c r="V365" s="39"/>
      <c r="X365" s="39"/>
      <c r="Z365" s="39"/>
      <c r="AB365" s="39"/>
      <c r="AD365" s="39"/>
      <c r="AF365" s="39"/>
      <c r="AH365" s="39"/>
      <c r="AI365" s="39"/>
    </row>
    <row r="366" spans="11:35" x14ac:dyDescent="0.25">
      <c r="K366" s="39"/>
      <c r="L366" s="39"/>
      <c r="N366" s="39"/>
      <c r="P366" s="39"/>
      <c r="R366" s="39"/>
      <c r="T366" s="39"/>
      <c r="V366" s="39"/>
      <c r="X366" s="39"/>
      <c r="Z366" s="39"/>
      <c r="AB366" s="39"/>
      <c r="AD366" s="39"/>
      <c r="AF366" s="39"/>
      <c r="AH366" s="39"/>
      <c r="AI366" s="39"/>
    </row>
    <row r="367" spans="11:35" x14ac:dyDescent="0.25">
      <c r="K367" s="39"/>
      <c r="L367" s="39"/>
      <c r="N367" s="39"/>
      <c r="P367" s="39"/>
      <c r="R367" s="39"/>
      <c r="T367" s="39"/>
      <c r="V367" s="39"/>
      <c r="X367" s="39"/>
      <c r="Z367" s="39"/>
      <c r="AB367" s="39"/>
      <c r="AD367" s="39"/>
      <c r="AF367" s="39"/>
      <c r="AH367" s="39"/>
      <c r="AI367" s="39"/>
    </row>
    <row r="368" spans="11:35" x14ac:dyDescent="0.25">
      <c r="K368" s="39"/>
      <c r="L368" s="39"/>
      <c r="N368" s="39"/>
      <c r="P368" s="39"/>
      <c r="R368" s="39"/>
      <c r="T368" s="39"/>
      <c r="V368" s="39"/>
      <c r="X368" s="39"/>
      <c r="Z368" s="39"/>
      <c r="AB368" s="39"/>
      <c r="AD368" s="39"/>
      <c r="AF368" s="39"/>
      <c r="AH368" s="39"/>
      <c r="AI368" s="39"/>
    </row>
    <row r="369" spans="11:35" x14ac:dyDescent="0.25">
      <c r="K369" s="39"/>
      <c r="L369" s="39"/>
      <c r="N369" s="39"/>
      <c r="P369" s="39"/>
      <c r="R369" s="39"/>
      <c r="T369" s="39"/>
      <c r="V369" s="39"/>
      <c r="X369" s="39"/>
      <c r="Z369" s="39"/>
      <c r="AB369" s="39"/>
      <c r="AD369" s="39"/>
      <c r="AF369" s="39"/>
      <c r="AH369" s="39"/>
      <c r="AI369" s="39"/>
    </row>
    <row r="370" spans="11:35" x14ac:dyDescent="0.25">
      <c r="K370" s="39"/>
      <c r="L370" s="39"/>
      <c r="N370" s="39"/>
      <c r="P370" s="39"/>
      <c r="R370" s="39"/>
      <c r="T370" s="39"/>
      <c r="V370" s="39"/>
      <c r="X370" s="39"/>
      <c r="Z370" s="39"/>
      <c r="AB370" s="39"/>
      <c r="AD370" s="39"/>
      <c r="AF370" s="39"/>
      <c r="AH370" s="39"/>
      <c r="AI370" s="39"/>
    </row>
    <row r="371" spans="11:35" x14ac:dyDescent="0.25">
      <c r="K371" s="39"/>
      <c r="L371" s="39"/>
      <c r="N371" s="39"/>
      <c r="P371" s="39"/>
      <c r="R371" s="39"/>
      <c r="T371" s="39"/>
      <c r="V371" s="39"/>
      <c r="X371" s="39"/>
      <c r="Z371" s="39"/>
      <c r="AB371" s="39"/>
      <c r="AD371" s="39"/>
      <c r="AF371" s="39"/>
      <c r="AH371" s="39"/>
      <c r="AI371" s="39"/>
    </row>
    <row r="372" spans="11:35" x14ac:dyDescent="0.25">
      <c r="K372" s="39"/>
      <c r="L372" s="39"/>
      <c r="N372" s="39"/>
      <c r="P372" s="39"/>
      <c r="R372" s="39"/>
      <c r="T372" s="39"/>
      <c r="V372" s="39"/>
      <c r="X372" s="39"/>
      <c r="Z372" s="39"/>
      <c r="AB372" s="39"/>
      <c r="AD372" s="39"/>
      <c r="AF372" s="39"/>
      <c r="AH372" s="39"/>
      <c r="AI372" s="39"/>
    </row>
    <row r="373" spans="11:35" x14ac:dyDescent="0.25">
      <c r="K373" s="39"/>
      <c r="L373" s="39"/>
      <c r="N373" s="39"/>
      <c r="P373" s="39"/>
      <c r="R373" s="39"/>
      <c r="T373" s="39"/>
      <c r="V373" s="39"/>
      <c r="X373" s="39"/>
      <c r="Z373" s="39"/>
      <c r="AB373" s="39"/>
      <c r="AD373" s="39"/>
      <c r="AF373" s="39"/>
      <c r="AH373" s="39"/>
      <c r="AI373" s="39"/>
    </row>
    <row r="374" spans="11:35" x14ac:dyDescent="0.25">
      <c r="K374" s="39"/>
      <c r="L374" s="39"/>
      <c r="N374" s="39"/>
      <c r="P374" s="39"/>
      <c r="R374" s="39"/>
      <c r="T374" s="39"/>
      <c r="V374" s="39"/>
      <c r="X374" s="39"/>
      <c r="Z374" s="39"/>
      <c r="AB374" s="39"/>
      <c r="AD374" s="39"/>
      <c r="AF374" s="39"/>
      <c r="AH374" s="39"/>
      <c r="AI374" s="39"/>
    </row>
    <row r="375" spans="11:35" x14ac:dyDescent="0.25">
      <c r="K375" s="39"/>
      <c r="L375" s="39"/>
      <c r="N375" s="39"/>
      <c r="P375" s="39"/>
      <c r="R375" s="39"/>
      <c r="T375" s="39"/>
      <c r="V375" s="39"/>
      <c r="X375" s="39"/>
      <c r="Z375" s="39"/>
      <c r="AB375" s="39"/>
      <c r="AD375" s="39"/>
      <c r="AF375" s="39"/>
      <c r="AH375" s="39"/>
      <c r="AI375" s="39"/>
    </row>
    <row r="376" spans="11:35" x14ac:dyDescent="0.25">
      <c r="K376" s="39"/>
      <c r="L376" s="39"/>
      <c r="N376" s="39"/>
      <c r="P376" s="39"/>
      <c r="R376" s="39"/>
      <c r="T376" s="39"/>
      <c r="V376" s="39"/>
      <c r="X376" s="39"/>
      <c r="Z376" s="39"/>
      <c r="AB376" s="39"/>
      <c r="AD376" s="39"/>
      <c r="AF376" s="39"/>
      <c r="AH376" s="39"/>
      <c r="AI376" s="39"/>
    </row>
    <row r="377" spans="11:35" x14ac:dyDescent="0.25">
      <c r="K377" s="39"/>
      <c r="L377" s="39"/>
      <c r="N377" s="39"/>
      <c r="P377" s="39"/>
      <c r="R377" s="39"/>
      <c r="T377" s="39"/>
      <c r="V377" s="39"/>
      <c r="X377" s="39"/>
      <c r="Z377" s="39"/>
      <c r="AB377" s="39"/>
      <c r="AD377" s="39"/>
      <c r="AF377" s="39"/>
      <c r="AH377" s="39"/>
      <c r="AI377" s="39"/>
    </row>
    <row r="378" spans="11:35" x14ac:dyDescent="0.25">
      <c r="K378" s="39"/>
      <c r="L378" s="39"/>
      <c r="N378" s="39"/>
      <c r="P378" s="39"/>
      <c r="R378" s="39"/>
      <c r="T378" s="39"/>
      <c r="V378" s="39"/>
      <c r="X378" s="39"/>
      <c r="Z378" s="39"/>
      <c r="AB378" s="39"/>
      <c r="AD378" s="39"/>
      <c r="AF378" s="39"/>
      <c r="AH378" s="39"/>
      <c r="AI378" s="39"/>
    </row>
    <row r="379" spans="11:35" x14ac:dyDescent="0.25">
      <c r="K379" s="39"/>
      <c r="L379" s="39"/>
      <c r="N379" s="39"/>
      <c r="P379" s="39"/>
      <c r="R379" s="39"/>
      <c r="T379" s="39"/>
      <c r="V379" s="39"/>
      <c r="X379" s="39"/>
      <c r="Z379" s="39"/>
      <c r="AB379" s="39"/>
      <c r="AD379" s="39"/>
      <c r="AF379" s="39"/>
      <c r="AH379" s="39"/>
      <c r="AI379" s="39"/>
    </row>
    <row r="380" spans="11:35" x14ac:dyDescent="0.25">
      <c r="K380" s="39"/>
      <c r="L380" s="39"/>
      <c r="N380" s="39"/>
      <c r="P380" s="39"/>
      <c r="R380" s="39"/>
      <c r="T380" s="39"/>
      <c r="V380" s="39"/>
      <c r="X380" s="39"/>
      <c r="Z380" s="39"/>
      <c r="AB380" s="39"/>
      <c r="AD380" s="39"/>
      <c r="AF380" s="39"/>
      <c r="AH380" s="39"/>
      <c r="AI380" s="39"/>
    </row>
    <row r="381" spans="11:35" x14ac:dyDescent="0.25">
      <c r="K381" s="39"/>
      <c r="L381" s="39"/>
      <c r="N381" s="39"/>
      <c r="P381" s="39"/>
      <c r="R381" s="39"/>
      <c r="T381" s="39"/>
      <c r="V381" s="39"/>
      <c r="X381" s="39"/>
      <c r="Z381" s="39"/>
      <c r="AB381" s="39"/>
      <c r="AD381" s="39"/>
      <c r="AF381" s="39"/>
      <c r="AH381" s="39"/>
      <c r="AI381" s="39"/>
    </row>
    <row r="382" spans="11:35" x14ac:dyDescent="0.25">
      <c r="K382" s="39"/>
      <c r="L382" s="39"/>
      <c r="N382" s="39"/>
      <c r="P382" s="39"/>
      <c r="R382" s="39"/>
      <c r="T382" s="39"/>
      <c r="V382" s="39"/>
      <c r="X382" s="39"/>
      <c r="Z382" s="39"/>
      <c r="AB382" s="39"/>
      <c r="AD382" s="39"/>
      <c r="AF382" s="39"/>
      <c r="AH382" s="39"/>
      <c r="AI382" s="39"/>
    </row>
    <row r="383" spans="11:35" x14ac:dyDescent="0.25">
      <c r="K383" s="39"/>
      <c r="L383" s="39"/>
      <c r="N383" s="39"/>
      <c r="P383" s="39"/>
      <c r="R383" s="39"/>
      <c r="T383" s="39"/>
      <c r="V383" s="39"/>
      <c r="X383" s="39"/>
      <c r="Z383" s="39"/>
      <c r="AB383" s="39"/>
      <c r="AD383" s="39"/>
      <c r="AF383" s="39"/>
      <c r="AH383" s="39"/>
      <c r="AI383" s="39"/>
    </row>
    <row r="384" spans="11:35" x14ac:dyDescent="0.25">
      <c r="K384" s="39"/>
      <c r="L384" s="39"/>
      <c r="N384" s="39"/>
      <c r="P384" s="39"/>
      <c r="R384" s="39"/>
      <c r="T384" s="39"/>
      <c r="V384" s="39"/>
      <c r="X384" s="39"/>
      <c r="Z384" s="39"/>
      <c r="AB384" s="39"/>
      <c r="AD384" s="39"/>
      <c r="AF384" s="39"/>
      <c r="AH384" s="39"/>
      <c r="AI384" s="39"/>
    </row>
    <row r="385" spans="11:35" x14ac:dyDescent="0.25">
      <c r="K385" s="39"/>
      <c r="L385" s="39"/>
      <c r="N385" s="39"/>
      <c r="P385" s="39"/>
      <c r="R385" s="39"/>
      <c r="T385" s="39"/>
      <c r="V385" s="39"/>
      <c r="X385" s="39"/>
      <c r="Z385" s="39"/>
      <c r="AB385" s="39"/>
      <c r="AD385" s="39"/>
      <c r="AF385" s="39"/>
      <c r="AH385" s="39"/>
      <c r="AI385" s="39"/>
    </row>
    <row r="386" spans="11:35" x14ac:dyDescent="0.25">
      <c r="K386" s="39"/>
      <c r="L386" s="39"/>
      <c r="N386" s="39"/>
      <c r="P386" s="39"/>
      <c r="R386" s="39"/>
      <c r="T386" s="39"/>
      <c r="V386" s="39"/>
      <c r="X386" s="39"/>
      <c r="Z386" s="39"/>
      <c r="AB386" s="39"/>
      <c r="AD386" s="39"/>
      <c r="AF386" s="39"/>
      <c r="AH386" s="39"/>
      <c r="AI386" s="39"/>
    </row>
    <row r="387" spans="11:35" x14ac:dyDescent="0.25">
      <c r="K387" s="39"/>
      <c r="L387" s="39"/>
      <c r="N387" s="39"/>
      <c r="P387" s="39"/>
      <c r="R387" s="39"/>
      <c r="T387" s="39"/>
      <c r="V387" s="39"/>
      <c r="X387" s="39"/>
      <c r="Z387" s="39"/>
      <c r="AB387" s="39"/>
      <c r="AD387" s="39"/>
      <c r="AF387" s="39"/>
      <c r="AH387" s="39"/>
      <c r="AI387" s="39"/>
    </row>
    <row r="388" spans="11:35" x14ac:dyDescent="0.25">
      <c r="K388" s="39"/>
      <c r="L388" s="39"/>
      <c r="N388" s="39"/>
      <c r="P388" s="39"/>
      <c r="R388" s="39"/>
      <c r="T388" s="39"/>
      <c r="V388" s="39"/>
      <c r="X388" s="39"/>
      <c r="Z388" s="39"/>
      <c r="AB388" s="39"/>
      <c r="AD388" s="39"/>
      <c r="AF388" s="39"/>
      <c r="AH388" s="39"/>
      <c r="AI388" s="39"/>
    </row>
    <row r="389" spans="11:35" x14ac:dyDescent="0.25">
      <c r="K389" s="39"/>
      <c r="L389" s="39"/>
      <c r="N389" s="39"/>
      <c r="P389" s="39"/>
      <c r="R389" s="39"/>
      <c r="T389" s="39"/>
      <c r="V389" s="39"/>
      <c r="X389" s="39"/>
      <c r="Z389" s="39"/>
      <c r="AB389" s="39"/>
      <c r="AD389" s="39"/>
      <c r="AF389" s="39"/>
      <c r="AH389" s="39"/>
      <c r="AI389" s="39"/>
    </row>
    <row r="390" spans="11:35" x14ac:dyDescent="0.25">
      <c r="K390" s="39"/>
      <c r="L390" s="39"/>
      <c r="N390" s="39"/>
      <c r="P390" s="39"/>
      <c r="R390" s="39"/>
      <c r="T390" s="39"/>
      <c r="V390" s="39"/>
      <c r="X390" s="39"/>
      <c r="Z390" s="39"/>
      <c r="AB390" s="39"/>
      <c r="AD390" s="39"/>
      <c r="AF390" s="39"/>
      <c r="AH390" s="39"/>
      <c r="AI390" s="39"/>
    </row>
    <row r="391" spans="11:35" x14ac:dyDescent="0.25">
      <c r="K391" s="39"/>
      <c r="L391" s="39"/>
      <c r="N391" s="39"/>
      <c r="P391" s="39"/>
      <c r="R391" s="39"/>
      <c r="T391" s="39"/>
      <c r="V391" s="39"/>
      <c r="X391" s="39"/>
      <c r="Z391" s="39"/>
      <c r="AB391" s="39"/>
      <c r="AD391" s="39"/>
      <c r="AF391" s="39"/>
      <c r="AH391" s="39"/>
      <c r="AI391" s="39"/>
    </row>
    <row r="392" spans="11:35" x14ac:dyDescent="0.25">
      <c r="K392" s="39"/>
      <c r="L392" s="39"/>
      <c r="N392" s="39"/>
      <c r="P392" s="39"/>
      <c r="R392" s="39"/>
      <c r="T392" s="39"/>
      <c r="V392" s="39"/>
      <c r="X392" s="39"/>
      <c r="Z392" s="39"/>
      <c r="AB392" s="39"/>
      <c r="AD392" s="39"/>
      <c r="AF392" s="39"/>
      <c r="AH392" s="39"/>
      <c r="AI392" s="39"/>
    </row>
    <row r="393" spans="11:35" x14ac:dyDescent="0.25">
      <c r="K393" s="39"/>
      <c r="L393" s="39"/>
      <c r="N393" s="39"/>
      <c r="P393" s="39"/>
      <c r="R393" s="39"/>
      <c r="T393" s="39"/>
      <c r="V393" s="39"/>
      <c r="X393" s="39"/>
      <c r="Z393" s="39"/>
      <c r="AB393" s="39"/>
      <c r="AD393" s="39"/>
      <c r="AF393" s="39"/>
      <c r="AH393" s="39"/>
      <c r="AI393" s="39"/>
    </row>
    <row r="394" spans="11:35" x14ac:dyDescent="0.25">
      <c r="K394" s="39"/>
      <c r="L394" s="39"/>
      <c r="N394" s="39"/>
      <c r="P394" s="39"/>
      <c r="R394" s="39"/>
      <c r="T394" s="39"/>
      <c r="V394" s="39"/>
      <c r="X394" s="39"/>
      <c r="Z394" s="39"/>
      <c r="AB394" s="39"/>
      <c r="AD394" s="39"/>
      <c r="AF394" s="39"/>
      <c r="AH394" s="39"/>
      <c r="AI394" s="39"/>
    </row>
    <row r="395" spans="11:35" x14ac:dyDescent="0.25">
      <c r="K395" s="39"/>
      <c r="L395" s="39"/>
      <c r="N395" s="39"/>
      <c r="P395" s="39"/>
      <c r="R395" s="39"/>
      <c r="T395" s="39"/>
      <c r="V395" s="39"/>
      <c r="X395" s="39"/>
      <c r="Z395" s="39"/>
      <c r="AB395" s="39"/>
      <c r="AD395" s="39"/>
      <c r="AF395" s="39"/>
      <c r="AH395" s="39"/>
      <c r="AI395" s="39"/>
    </row>
    <row r="396" spans="11:35" x14ac:dyDescent="0.25">
      <c r="K396" s="39"/>
      <c r="L396" s="39"/>
      <c r="N396" s="39"/>
      <c r="P396" s="39"/>
      <c r="R396" s="39"/>
      <c r="T396" s="39"/>
      <c r="V396" s="39"/>
      <c r="X396" s="39"/>
      <c r="Z396" s="39"/>
      <c r="AB396" s="39"/>
      <c r="AD396" s="39"/>
      <c r="AF396" s="39"/>
      <c r="AH396" s="39"/>
      <c r="AI396" s="39"/>
    </row>
    <row r="397" spans="11:35" x14ac:dyDescent="0.25">
      <c r="K397" s="39"/>
      <c r="L397" s="39"/>
      <c r="N397" s="39"/>
      <c r="P397" s="39"/>
      <c r="R397" s="39"/>
      <c r="T397" s="39"/>
      <c r="V397" s="39"/>
      <c r="X397" s="39"/>
      <c r="Z397" s="39"/>
      <c r="AB397" s="39"/>
      <c r="AD397" s="39"/>
      <c r="AF397" s="39"/>
      <c r="AH397" s="39"/>
      <c r="AI397" s="39"/>
    </row>
    <row r="398" spans="11:35" x14ac:dyDescent="0.25">
      <c r="K398" s="39"/>
      <c r="L398" s="39"/>
      <c r="N398" s="39"/>
      <c r="P398" s="39"/>
      <c r="R398" s="39"/>
      <c r="T398" s="39"/>
      <c r="V398" s="39"/>
      <c r="X398" s="39"/>
      <c r="Z398" s="39"/>
      <c r="AB398" s="39"/>
      <c r="AD398" s="39"/>
      <c r="AF398" s="39"/>
      <c r="AH398" s="39"/>
      <c r="AI398" s="39"/>
    </row>
    <row r="399" spans="11:35" x14ac:dyDescent="0.25">
      <c r="K399" s="39"/>
      <c r="L399" s="39"/>
      <c r="N399" s="39"/>
      <c r="P399" s="39"/>
      <c r="R399" s="39"/>
      <c r="T399" s="39"/>
      <c r="V399" s="39"/>
      <c r="X399" s="39"/>
      <c r="Z399" s="39"/>
      <c r="AB399" s="39"/>
      <c r="AD399" s="39"/>
      <c r="AF399" s="39"/>
      <c r="AH399" s="39"/>
      <c r="AI399" s="39"/>
    </row>
    <row r="400" spans="11:35" x14ac:dyDescent="0.25">
      <c r="K400" s="39"/>
      <c r="L400" s="39"/>
      <c r="N400" s="39"/>
      <c r="P400" s="39"/>
      <c r="R400" s="39"/>
      <c r="T400" s="39"/>
      <c r="V400" s="39"/>
      <c r="X400" s="39"/>
      <c r="Z400" s="39"/>
      <c r="AB400" s="39"/>
      <c r="AD400" s="39"/>
      <c r="AF400" s="39"/>
      <c r="AH400" s="39"/>
      <c r="AI400" s="39"/>
    </row>
    <row r="401" spans="11:35" x14ac:dyDescent="0.25">
      <c r="K401" s="39"/>
      <c r="L401" s="39"/>
      <c r="N401" s="39"/>
      <c r="P401" s="39"/>
      <c r="R401" s="39"/>
      <c r="T401" s="39"/>
      <c r="V401" s="39"/>
      <c r="X401" s="39"/>
      <c r="Z401" s="39"/>
      <c r="AB401" s="39"/>
      <c r="AD401" s="39"/>
      <c r="AF401" s="39"/>
      <c r="AH401" s="39"/>
      <c r="AI401" s="39"/>
    </row>
    <row r="402" spans="11:35" x14ac:dyDescent="0.25">
      <c r="K402" s="39"/>
      <c r="L402" s="39"/>
      <c r="N402" s="39"/>
      <c r="P402" s="39"/>
      <c r="R402" s="39"/>
      <c r="T402" s="39"/>
      <c r="V402" s="39"/>
      <c r="X402" s="39"/>
      <c r="Z402" s="39"/>
      <c r="AB402" s="39"/>
      <c r="AD402" s="39"/>
      <c r="AF402" s="39"/>
      <c r="AH402" s="39"/>
      <c r="AI402" s="39"/>
    </row>
    <row r="403" spans="11:35" x14ac:dyDescent="0.25">
      <c r="K403" s="39"/>
      <c r="L403" s="39"/>
      <c r="N403" s="39"/>
      <c r="P403" s="39"/>
      <c r="R403" s="39"/>
      <c r="T403" s="39"/>
      <c r="V403" s="39"/>
      <c r="X403" s="39"/>
      <c r="Z403" s="39"/>
      <c r="AB403" s="39"/>
      <c r="AD403" s="39"/>
      <c r="AF403" s="39"/>
      <c r="AH403" s="39"/>
      <c r="AI403" s="39"/>
    </row>
    <row r="404" spans="11:35" x14ac:dyDescent="0.25">
      <c r="K404" s="39"/>
      <c r="L404" s="39"/>
      <c r="N404" s="39"/>
      <c r="P404" s="39"/>
      <c r="R404" s="39"/>
      <c r="T404" s="39"/>
      <c r="V404" s="39"/>
      <c r="X404" s="39"/>
      <c r="Z404" s="39"/>
      <c r="AB404" s="39"/>
      <c r="AD404" s="39"/>
      <c r="AF404" s="39"/>
      <c r="AH404" s="39"/>
      <c r="AI404" s="39"/>
    </row>
    <row r="405" spans="11:35" x14ac:dyDescent="0.25">
      <c r="K405" s="39"/>
      <c r="L405" s="39"/>
      <c r="N405" s="39"/>
      <c r="P405" s="39"/>
      <c r="R405" s="39"/>
      <c r="T405" s="39"/>
      <c r="V405" s="39"/>
      <c r="X405" s="39"/>
      <c r="Z405" s="39"/>
      <c r="AB405" s="39"/>
      <c r="AD405" s="39"/>
      <c r="AF405" s="39"/>
      <c r="AH405" s="39"/>
      <c r="AI405" s="39"/>
    </row>
    <row r="406" spans="11:35" x14ac:dyDescent="0.25">
      <c r="K406" s="39"/>
      <c r="L406" s="39"/>
      <c r="N406" s="39"/>
      <c r="P406" s="39"/>
      <c r="R406" s="39"/>
      <c r="T406" s="39"/>
      <c r="V406" s="39"/>
      <c r="X406" s="39"/>
      <c r="Z406" s="39"/>
      <c r="AB406" s="39"/>
      <c r="AD406" s="39"/>
      <c r="AF406" s="39"/>
      <c r="AH406" s="39"/>
      <c r="AI406" s="39"/>
    </row>
    <row r="407" spans="11:35" x14ac:dyDescent="0.25">
      <c r="K407" s="39"/>
      <c r="L407" s="39"/>
      <c r="N407" s="39"/>
      <c r="P407" s="39"/>
      <c r="R407" s="39"/>
      <c r="T407" s="39"/>
      <c r="V407" s="39"/>
      <c r="X407" s="39"/>
      <c r="Z407" s="39"/>
      <c r="AB407" s="39"/>
      <c r="AD407" s="39"/>
      <c r="AF407" s="39"/>
      <c r="AH407" s="39"/>
      <c r="AI407" s="39"/>
    </row>
    <row r="408" spans="11:35" x14ac:dyDescent="0.25">
      <c r="K408" s="39"/>
      <c r="L408" s="39"/>
      <c r="N408" s="39"/>
      <c r="P408" s="39"/>
      <c r="R408" s="39"/>
      <c r="T408" s="39"/>
      <c r="V408" s="39"/>
      <c r="X408" s="39"/>
      <c r="Z408" s="39"/>
      <c r="AB408" s="39"/>
      <c r="AD408" s="39"/>
      <c r="AF408" s="39"/>
      <c r="AH408" s="39"/>
      <c r="AI408" s="39"/>
    </row>
    <row r="409" spans="11:35" x14ac:dyDescent="0.25">
      <c r="K409" s="39"/>
      <c r="L409" s="39"/>
      <c r="N409" s="39"/>
      <c r="P409" s="39"/>
      <c r="R409" s="39"/>
      <c r="T409" s="39"/>
      <c r="V409" s="39"/>
      <c r="X409" s="39"/>
      <c r="Z409" s="39"/>
      <c r="AB409" s="39"/>
      <c r="AD409" s="39"/>
      <c r="AF409" s="39"/>
      <c r="AH409" s="39"/>
      <c r="AI409" s="39"/>
    </row>
    <row r="410" spans="11:35" x14ac:dyDescent="0.25">
      <c r="K410" s="39"/>
      <c r="L410" s="39"/>
      <c r="N410" s="39"/>
      <c r="P410" s="39"/>
      <c r="R410" s="39"/>
      <c r="T410" s="39"/>
      <c r="V410" s="39"/>
      <c r="X410" s="39"/>
      <c r="Z410" s="39"/>
      <c r="AB410" s="39"/>
      <c r="AD410" s="39"/>
      <c r="AF410" s="39"/>
      <c r="AH410" s="39"/>
      <c r="AI410" s="39"/>
    </row>
    <row r="411" spans="11:35" x14ac:dyDescent="0.25">
      <c r="K411" s="39"/>
      <c r="L411" s="39"/>
      <c r="N411" s="39"/>
      <c r="P411" s="39"/>
      <c r="R411" s="39"/>
      <c r="T411" s="39"/>
      <c r="V411" s="39"/>
      <c r="X411" s="39"/>
      <c r="Z411" s="39"/>
      <c r="AB411" s="39"/>
      <c r="AD411" s="39"/>
      <c r="AF411" s="39"/>
      <c r="AH411" s="39"/>
      <c r="AI411" s="39"/>
    </row>
    <row r="412" spans="11:35" x14ac:dyDescent="0.25">
      <c r="K412" s="39"/>
      <c r="L412" s="39"/>
      <c r="N412" s="39"/>
      <c r="P412" s="39"/>
      <c r="R412" s="39"/>
      <c r="T412" s="39"/>
      <c r="V412" s="39"/>
      <c r="X412" s="39"/>
      <c r="Z412" s="39"/>
      <c r="AB412" s="39"/>
      <c r="AD412" s="39"/>
      <c r="AF412" s="39"/>
      <c r="AH412" s="39"/>
      <c r="AI412" s="39"/>
    </row>
    <row r="413" spans="11:35" x14ac:dyDescent="0.25">
      <c r="K413" s="39"/>
      <c r="L413" s="39"/>
      <c r="N413" s="39"/>
      <c r="P413" s="39"/>
      <c r="R413" s="39"/>
      <c r="T413" s="39"/>
      <c r="V413" s="39"/>
      <c r="X413" s="39"/>
      <c r="Z413" s="39"/>
      <c r="AB413" s="39"/>
      <c r="AD413" s="39"/>
      <c r="AF413" s="39"/>
      <c r="AH413" s="39"/>
      <c r="AI413" s="39"/>
    </row>
    <row r="414" spans="11:35" x14ac:dyDescent="0.25">
      <c r="K414" s="39"/>
      <c r="L414" s="39"/>
      <c r="N414" s="39"/>
      <c r="P414" s="39"/>
      <c r="R414" s="39"/>
      <c r="T414" s="39"/>
      <c r="V414" s="39"/>
      <c r="X414" s="39"/>
      <c r="Z414" s="39"/>
      <c r="AB414" s="39"/>
      <c r="AD414" s="39"/>
      <c r="AF414" s="39"/>
      <c r="AH414" s="39"/>
      <c r="AI414" s="39"/>
    </row>
    <row r="415" spans="11:35" x14ac:dyDescent="0.25">
      <c r="K415" s="39"/>
      <c r="L415" s="39"/>
      <c r="N415" s="39"/>
      <c r="P415" s="39"/>
      <c r="R415" s="39"/>
      <c r="T415" s="39"/>
      <c r="V415" s="39"/>
      <c r="X415" s="39"/>
      <c r="Z415" s="39"/>
      <c r="AB415" s="39"/>
      <c r="AD415" s="39"/>
      <c r="AF415" s="39"/>
      <c r="AH415" s="39"/>
      <c r="AI415" s="39"/>
    </row>
    <row r="416" spans="11:35" x14ac:dyDescent="0.25">
      <c r="K416" s="39"/>
      <c r="L416" s="39"/>
      <c r="N416" s="39"/>
      <c r="P416" s="39"/>
      <c r="R416" s="39"/>
      <c r="T416" s="39"/>
      <c r="V416" s="39"/>
      <c r="X416" s="39"/>
      <c r="Z416" s="39"/>
      <c r="AB416" s="39"/>
      <c r="AD416" s="39"/>
      <c r="AF416" s="39"/>
      <c r="AH416" s="39"/>
      <c r="AI416" s="39"/>
    </row>
    <row r="417" spans="11:35" x14ac:dyDescent="0.25">
      <c r="K417" s="39"/>
      <c r="L417" s="39"/>
      <c r="N417" s="39"/>
      <c r="P417" s="39"/>
      <c r="R417" s="39"/>
      <c r="T417" s="39"/>
      <c r="V417" s="39"/>
      <c r="X417" s="39"/>
      <c r="Z417" s="39"/>
      <c r="AB417" s="39"/>
      <c r="AD417" s="39"/>
      <c r="AF417" s="39"/>
      <c r="AH417" s="39"/>
      <c r="AI417" s="39"/>
    </row>
    <row r="418" spans="11:35" x14ac:dyDescent="0.25">
      <c r="K418" s="39"/>
      <c r="L418" s="39"/>
      <c r="N418" s="39"/>
      <c r="P418" s="39"/>
      <c r="R418" s="39"/>
      <c r="T418" s="39"/>
      <c r="V418" s="39"/>
      <c r="X418" s="39"/>
      <c r="Z418" s="39"/>
      <c r="AB418" s="39"/>
      <c r="AD418" s="39"/>
      <c r="AF418" s="39"/>
      <c r="AH418" s="39"/>
      <c r="AI418" s="39"/>
    </row>
    <row r="419" spans="11:35" x14ac:dyDescent="0.25">
      <c r="K419" s="39"/>
      <c r="L419" s="39"/>
      <c r="N419" s="39"/>
      <c r="P419" s="39"/>
      <c r="R419" s="39"/>
      <c r="T419" s="39"/>
      <c r="V419" s="39"/>
      <c r="X419" s="39"/>
      <c r="Z419" s="39"/>
      <c r="AB419" s="39"/>
      <c r="AD419" s="39"/>
      <c r="AF419" s="39"/>
      <c r="AH419" s="39"/>
      <c r="AI419" s="39"/>
    </row>
    <row r="420" spans="11:35" x14ac:dyDescent="0.25">
      <c r="K420" s="39"/>
      <c r="L420" s="39"/>
      <c r="N420" s="39"/>
      <c r="P420" s="39"/>
      <c r="R420" s="39"/>
      <c r="T420" s="39"/>
      <c r="V420" s="39"/>
      <c r="X420" s="39"/>
      <c r="Z420" s="39"/>
      <c r="AB420" s="39"/>
      <c r="AD420" s="39"/>
      <c r="AF420" s="39"/>
      <c r="AH420" s="39"/>
      <c r="AI420" s="39"/>
    </row>
    <row r="421" spans="11:35" x14ac:dyDescent="0.25">
      <c r="K421" s="39"/>
      <c r="L421" s="39"/>
      <c r="N421" s="39"/>
      <c r="P421" s="39"/>
      <c r="R421" s="39"/>
      <c r="T421" s="39"/>
      <c r="V421" s="39"/>
      <c r="X421" s="39"/>
      <c r="Z421" s="39"/>
      <c r="AB421" s="39"/>
      <c r="AD421" s="39"/>
      <c r="AF421" s="39"/>
      <c r="AH421" s="39"/>
      <c r="AI421" s="39"/>
    </row>
    <row r="422" spans="11:35" x14ac:dyDescent="0.25">
      <c r="K422" s="39"/>
      <c r="L422" s="39"/>
      <c r="N422" s="39"/>
      <c r="P422" s="39"/>
      <c r="R422" s="39"/>
      <c r="T422" s="39"/>
      <c r="V422" s="39"/>
      <c r="X422" s="39"/>
      <c r="Z422" s="39"/>
      <c r="AB422" s="39"/>
      <c r="AD422" s="39"/>
      <c r="AF422" s="39"/>
      <c r="AH422" s="39"/>
      <c r="AI422" s="39"/>
    </row>
    <row r="423" spans="11:35" x14ac:dyDescent="0.25">
      <c r="K423" s="39"/>
      <c r="L423" s="39"/>
      <c r="N423" s="39"/>
      <c r="P423" s="39"/>
      <c r="R423" s="39"/>
      <c r="T423" s="39"/>
      <c r="V423" s="39"/>
      <c r="X423" s="39"/>
      <c r="Z423" s="39"/>
      <c r="AB423" s="39"/>
      <c r="AD423" s="39"/>
      <c r="AF423" s="39"/>
      <c r="AH423" s="39"/>
      <c r="AI423" s="39"/>
    </row>
    <row r="424" spans="11:35" x14ac:dyDescent="0.25">
      <c r="K424" s="39"/>
      <c r="L424" s="39"/>
      <c r="N424" s="39"/>
      <c r="P424" s="39"/>
      <c r="R424" s="39"/>
      <c r="T424" s="39"/>
      <c r="V424" s="39"/>
      <c r="X424" s="39"/>
      <c r="Z424" s="39"/>
      <c r="AB424" s="39"/>
      <c r="AD424" s="39"/>
      <c r="AF424" s="39"/>
      <c r="AH424" s="39"/>
      <c r="AI424" s="39"/>
    </row>
    <row r="425" spans="11:35" x14ac:dyDescent="0.25">
      <c r="K425" s="39"/>
      <c r="L425" s="39"/>
      <c r="N425" s="39"/>
      <c r="P425" s="39"/>
      <c r="R425" s="39"/>
      <c r="T425" s="39"/>
      <c r="V425" s="39"/>
      <c r="X425" s="39"/>
      <c r="Z425" s="39"/>
      <c r="AB425" s="39"/>
      <c r="AD425" s="39"/>
      <c r="AF425" s="39"/>
      <c r="AH425" s="39"/>
      <c r="AI425" s="39"/>
    </row>
    <row r="426" spans="11:35" x14ac:dyDescent="0.25">
      <c r="K426" s="39"/>
      <c r="L426" s="39"/>
      <c r="N426" s="39"/>
      <c r="P426" s="39"/>
      <c r="R426" s="39"/>
      <c r="T426" s="39"/>
      <c r="V426" s="39"/>
      <c r="X426" s="39"/>
      <c r="Z426" s="39"/>
      <c r="AB426" s="39"/>
      <c r="AD426" s="39"/>
      <c r="AF426" s="39"/>
      <c r="AH426" s="39"/>
      <c r="AI426" s="39"/>
    </row>
    <row r="427" spans="11:35" x14ac:dyDescent="0.25">
      <c r="K427" s="39"/>
      <c r="L427" s="39"/>
      <c r="N427" s="39"/>
      <c r="P427" s="39"/>
      <c r="R427" s="39"/>
      <c r="T427" s="39"/>
      <c r="V427" s="39"/>
      <c r="X427" s="39"/>
      <c r="Z427" s="39"/>
      <c r="AB427" s="39"/>
      <c r="AD427" s="39"/>
      <c r="AF427" s="39"/>
      <c r="AH427" s="39"/>
      <c r="AI427" s="39"/>
    </row>
    <row r="428" spans="11:35" x14ac:dyDescent="0.25">
      <c r="K428" s="39"/>
      <c r="L428" s="39"/>
      <c r="N428" s="39"/>
      <c r="P428" s="39"/>
      <c r="R428" s="39"/>
      <c r="T428" s="39"/>
      <c r="V428" s="39"/>
      <c r="X428" s="39"/>
      <c r="Z428" s="39"/>
      <c r="AB428" s="39"/>
      <c r="AD428" s="39"/>
      <c r="AF428" s="39"/>
      <c r="AH428" s="39"/>
      <c r="AI428" s="39"/>
    </row>
    <row r="429" spans="11:35" x14ac:dyDescent="0.25">
      <c r="K429" s="39"/>
      <c r="L429" s="39"/>
      <c r="N429" s="39"/>
      <c r="P429" s="39"/>
      <c r="R429" s="39"/>
      <c r="T429" s="39"/>
      <c r="V429" s="39"/>
      <c r="X429" s="39"/>
      <c r="Z429" s="39"/>
      <c r="AB429" s="39"/>
      <c r="AD429" s="39"/>
      <c r="AF429" s="39"/>
      <c r="AH429" s="39"/>
      <c r="AI429" s="39"/>
    </row>
    <row r="430" spans="11:35" x14ac:dyDescent="0.25">
      <c r="K430" s="39"/>
      <c r="L430" s="39"/>
      <c r="N430" s="39"/>
      <c r="P430" s="39"/>
      <c r="R430" s="39"/>
      <c r="T430" s="39"/>
      <c r="V430" s="39"/>
      <c r="X430" s="39"/>
      <c r="Z430" s="39"/>
      <c r="AB430" s="39"/>
      <c r="AD430" s="39"/>
      <c r="AF430" s="39"/>
      <c r="AH430" s="39"/>
      <c r="AI430" s="39"/>
    </row>
    <row r="431" spans="11:35" x14ac:dyDescent="0.25">
      <c r="K431" s="39"/>
      <c r="L431" s="39"/>
      <c r="N431" s="39"/>
      <c r="P431" s="39"/>
      <c r="R431" s="39"/>
      <c r="T431" s="39"/>
      <c r="V431" s="39"/>
      <c r="X431" s="39"/>
      <c r="Z431" s="39"/>
      <c r="AB431" s="39"/>
      <c r="AD431" s="39"/>
      <c r="AF431" s="39"/>
      <c r="AH431" s="39"/>
      <c r="AI431" s="39"/>
    </row>
    <row r="432" spans="11:35" x14ac:dyDescent="0.25">
      <c r="K432" s="39"/>
      <c r="L432" s="39"/>
      <c r="N432" s="39"/>
      <c r="P432" s="39"/>
      <c r="R432" s="39"/>
      <c r="T432" s="39"/>
      <c r="V432" s="39"/>
      <c r="X432" s="39"/>
      <c r="Z432" s="39"/>
      <c r="AB432" s="39"/>
      <c r="AD432" s="39"/>
      <c r="AF432" s="39"/>
      <c r="AH432" s="39"/>
      <c r="AI432" s="39"/>
    </row>
    <row r="433" spans="11:35" x14ac:dyDescent="0.25">
      <c r="K433" s="39"/>
      <c r="L433" s="39"/>
      <c r="N433" s="39"/>
      <c r="P433" s="39"/>
      <c r="R433" s="39"/>
      <c r="T433" s="39"/>
      <c r="V433" s="39"/>
      <c r="X433" s="39"/>
      <c r="Z433" s="39"/>
      <c r="AB433" s="39"/>
      <c r="AD433" s="39"/>
      <c r="AF433" s="39"/>
      <c r="AH433" s="39"/>
      <c r="AI433" s="39"/>
    </row>
    <row r="434" spans="11:35" x14ac:dyDescent="0.25">
      <c r="K434" s="39"/>
      <c r="L434" s="39"/>
      <c r="N434" s="39"/>
      <c r="P434" s="39"/>
      <c r="R434" s="39"/>
      <c r="T434" s="39"/>
      <c r="V434" s="39"/>
      <c r="X434" s="39"/>
      <c r="Z434" s="39"/>
      <c r="AB434" s="39"/>
      <c r="AD434" s="39"/>
      <c r="AF434" s="39"/>
      <c r="AH434" s="39"/>
      <c r="AI434" s="39"/>
    </row>
    <row r="435" spans="11:35" x14ac:dyDescent="0.25">
      <c r="K435" s="39"/>
      <c r="L435" s="39"/>
      <c r="N435" s="39"/>
      <c r="P435" s="39"/>
      <c r="R435" s="39"/>
      <c r="T435" s="39"/>
      <c r="V435" s="39"/>
      <c r="X435" s="39"/>
      <c r="Z435" s="39"/>
      <c r="AB435" s="39"/>
      <c r="AD435" s="39"/>
      <c r="AF435" s="39"/>
      <c r="AH435" s="39"/>
      <c r="AI435" s="39"/>
    </row>
    <row r="436" spans="11:35" x14ac:dyDescent="0.25">
      <c r="K436" s="39"/>
      <c r="L436" s="39"/>
      <c r="N436" s="39"/>
      <c r="P436" s="39"/>
      <c r="R436" s="39"/>
      <c r="T436" s="39"/>
      <c r="V436" s="39"/>
      <c r="X436" s="39"/>
      <c r="Z436" s="39"/>
      <c r="AB436" s="39"/>
      <c r="AD436" s="39"/>
      <c r="AF436" s="39"/>
      <c r="AH436" s="39"/>
      <c r="AI436" s="39"/>
    </row>
    <row r="437" spans="11:35" x14ac:dyDescent="0.25">
      <c r="K437" s="39"/>
      <c r="L437" s="39"/>
      <c r="N437" s="39"/>
      <c r="P437" s="39"/>
      <c r="R437" s="39"/>
      <c r="T437" s="39"/>
      <c r="V437" s="39"/>
      <c r="X437" s="39"/>
      <c r="Z437" s="39"/>
      <c r="AB437" s="39"/>
      <c r="AD437" s="39"/>
      <c r="AF437" s="39"/>
      <c r="AH437" s="39"/>
      <c r="AI437" s="39"/>
    </row>
    <row r="438" spans="11:35" x14ac:dyDescent="0.25">
      <c r="K438" s="39"/>
      <c r="L438" s="39"/>
      <c r="N438" s="39"/>
      <c r="P438" s="39"/>
      <c r="R438" s="39"/>
      <c r="T438" s="39"/>
      <c r="V438" s="39"/>
      <c r="X438" s="39"/>
      <c r="Z438" s="39"/>
      <c r="AB438" s="39"/>
      <c r="AD438" s="39"/>
      <c r="AF438" s="39"/>
      <c r="AH438" s="39"/>
      <c r="AI438" s="39"/>
    </row>
    <row r="439" spans="11:35" x14ac:dyDescent="0.25">
      <c r="K439" s="39"/>
      <c r="L439" s="39"/>
      <c r="N439" s="39"/>
      <c r="P439" s="39"/>
      <c r="R439" s="39"/>
      <c r="T439" s="39"/>
      <c r="V439" s="39"/>
      <c r="X439" s="39"/>
      <c r="Z439" s="39"/>
      <c r="AB439" s="39"/>
      <c r="AD439" s="39"/>
      <c r="AF439" s="39"/>
      <c r="AH439" s="39"/>
      <c r="AI439" s="39"/>
    </row>
    <row r="440" spans="11:35" x14ac:dyDescent="0.25">
      <c r="K440" s="39"/>
      <c r="L440" s="39"/>
      <c r="N440" s="39"/>
      <c r="P440" s="39"/>
      <c r="R440" s="39"/>
      <c r="T440" s="39"/>
      <c r="V440" s="39"/>
      <c r="X440" s="39"/>
      <c r="Z440" s="39"/>
      <c r="AB440" s="39"/>
      <c r="AD440" s="39"/>
      <c r="AF440" s="39"/>
      <c r="AH440" s="39"/>
      <c r="AI440" s="39"/>
    </row>
    <row r="441" spans="11:35" x14ac:dyDescent="0.25">
      <c r="K441" s="39"/>
      <c r="L441" s="39"/>
      <c r="N441" s="39"/>
      <c r="P441" s="39"/>
      <c r="R441" s="39"/>
      <c r="T441" s="39"/>
      <c r="V441" s="39"/>
      <c r="X441" s="39"/>
      <c r="Z441" s="39"/>
      <c r="AB441" s="39"/>
      <c r="AD441" s="39"/>
      <c r="AF441" s="39"/>
      <c r="AH441" s="39"/>
      <c r="AI441" s="39"/>
    </row>
    <row r="442" spans="11:35" x14ac:dyDescent="0.25">
      <c r="K442" s="39"/>
      <c r="L442" s="39"/>
      <c r="N442" s="39"/>
      <c r="P442" s="39"/>
      <c r="R442" s="39"/>
      <c r="T442" s="39"/>
      <c r="V442" s="39"/>
      <c r="X442" s="39"/>
      <c r="Z442" s="39"/>
      <c r="AB442" s="39"/>
      <c r="AD442" s="39"/>
      <c r="AF442" s="39"/>
      <c r="AH442" s="39"/>
      <c r="AI442" s="39"/>
    </row>
    <row r="443" spans="11:35" x14ac:dyDescent="0.25">
      <c r="K443" s="39"/>
      <c r="L443" s="39"/>
      <c r="N443" s="39"/>
      <c r="P443" s="39"/>
      <c r="R443" s="39"/>
      <c r="T443" s="39"/>
      <c r="V443" s="39"/>
      <c r="X443" s="39"/>
      <c r="Z443" s="39"/>
      <c r="AB443" s="39"/>
      <c r="AD443" s="39"/>
      <c r="AF443" s="39"/>
      <c r="AH443" s="39"/>
      <c r="AI443" s="39"/>
    </row>
    <row r="444" spans="11:35" x14ac:dyDescent="0.25">
      <c r="K444" s="39"/>
      <c r="L444" s="39"/>
      <c r="N444" s="39"/>
      <c r="P444" s="39"/>
      <c r="R444" s="39"/>
      <c r="T444" s="39"/>
      <c r="V444" s="39"/>
      <c r="X444" s="39"/>
      <c r="Z444" s="39"/>
      <c r="AB444" s="39"/>
      <c r="AD444" s="39"/>
      <c r="AF444" s="39"/>
      <c r="AH444" s="39"/>
      <c r="AI444" s="39"/>
    </row>
    <row r="445" spans="11:35" x14ac:dyDescent="0.25">
      <c r="K445" s="39"/>
      <c r="L445" s="39"/>
      <c r="N445" s="39"/>
      <c r="P445" s="39"/>
      <c r="R445" s="39"/>
      <c r="T445" s="39"/>
      <c r="V445" s="39"/>
      <c r="X445" s="39"/>
      <c r="Z445" s="39"/>
      <c r="AB445" s="39"/>
      <c r="AD445" s="39"/>
      <c r="AF445" s="39"/>
      <c r="AH445" s="39"/>
      <c r="AI445" s="39"/>
    </row>
    <row r="446" spans="11:35" x14ac:dyDescent="0.25">
      <c r="K446" s="39"/>
      <c r="L446" s="39"/>
      <c r="N446" s="39"/>
      <c r="P446" s="39"/>
      <c r="R446" s="39"/>
      <c r="T446" s="39"/>
      <c r="V446" s="39"/>
      <c r="X446" s="39"/>
      <c r="Z446" s="39"/>
      <c r="AB446" s="39"/>
      <c r="AD446" s="39"/>
      <c r="AF446" s="39"/>
      <c r="AH446" s="39"/>
      <c r="AI446" s="39"/>
    </row>
    <row r="447" spans="11:35" x14ac:dyDescent="0.25">
      <c r="K447" s="39"/>
      <c r="L447" s="39"/>
      <c r="N447" s="39"/>
      <c r="P447" s="39"/>
      <c r="R447" s="39"/>
      <c r="T447" s="39"/>
      <c r="V447" s="39"/>
      <c r="X447" s="39"/>
      <c r="Z447" s="39"/>
      <c r="AB447" s="39"/>
      <c r="AD447" s="39"/>
      <c r="AF447" s="39"/>
      <c r="AH447" s="39"/>
      <c r="AI447" s="39"/>
    </row>
    <row r="448" spans="11:35" x14ac:dyDescent="0.25">
      <c r="K448" s="39"/>
      <c r="L448" s="39"/>
      <c r="N448" s="39"/>
      <c r="P448" s="39"/>
      <c r="R448" s="39"/>
      <c r="T448" s="39"/>
      <c r="V448" s="39"/>
      <c r="X448" s="39"/>
      <c r="Z448" s="39"/>
      <c r="AB448" s="39"/>
      <c r="AD448" s="39"/>
      <c r="AF448" s="39"/>
      <c r="AH448" s="39"/>
      <c r="AI448" s="39"/>
    </row>
    <row r="449" spans="11:35" x14ac:dyDescent="0.25">
      <c r="K449" s="39"/>
      <c r="L449" s="39"/>
      <c r="N449" s="39"/>
      <c r="P449" s="39"/>
      <c r="R449" s="39"/>
      <c r="T449" s="39"/>
      <c r="V449" s="39"/>
      <c r="X449" s="39"/>
      <c r="Z449" s="39"/>
      <c r="AB449" s="39"/>
      <c r="AD449" s="39"/>
      <c r="AF449" s="39"/>
      <c r="AH449" s="39"/>
      <c r="AI449" s="39"/>
    </row>
    <row r="450" spans="11:35" x14ac:dyDescent="0.25">
      <c r="K450" s="39"/>
      <c r="L450" s="39"/>
      <c r="N450" s="39"/>
      <c r="P450" s="39"/>
      <c r="R450" s="39"/>
      <c r="T450" s="39"/>
      <c r="V450" s="39"/>
      <c r="X450" s="39"/>
      <c r="Z450" s="39"/>
      <c r="AB450" s="39"/>
      <c r="AD450" s="39"/>
      <c r="AF450" s="39"/>
      <c r="AH450" s="39"/>
      <c r="AI450" s="39"/>
    </row>
    <row r="451" spans="11:35" x14ac:dyDescent="0.25">
      <c r="K451" s="39"/>
      <c r="L451" s="39"/>
      <c r="N451" s="39"/>
      <c r="P451" s="39"/>
      <c r="R451" s="39"/>
      <c r="T451" s="39"/>
      <c r="V451" s="39"/>
      <c r="X451" s="39"/>
      <c r="Z451" s="39"/>
      <c r="AB451" s="39"/>
      <c r="AD451" s="39"/>
      <c r="AF451" s="39"/>
      <c r="AH451" s="39"/>
      <c r="AI451" s="39"/>
    </row>
    <row r="452" spans="11:35" x14ac:dyDescent="0.25">
      <c r="K452" s="39"/>
      <c r="L452" s="39"/>
      <c r="N452" s="39"/>
      <c r="P452" s="39"/>
      <c r="R452" s="39"/>
      <c r="T452" s="39"/>
      <c r="V452" s="39"/>
      <c r="X452" s="39"/>
      <c r="Z452" s="39"/>
      <c r="AB452" s="39"/>
      <c r="AD452" s="39"/>
      <c r="AF452" s="39"/>
      <c r="AH452" s="39"/>
      <c r="AI452" s="39"/>
    </row>
    <row r="453" spans="11:35" x14ac:dyDescent="0.25">
      <c r="K453" s="39"/>
      <c r="L453" s="39"/>
      <c r="N453" s="39"/>
      <c r="P453" s="39"/>
      <c r="R453" s="39"/>
      <c r="T453" s="39"/>
      <c r="V453" s="39"/>
      <c r="X453" s="39"/>
      <c r="Z453" s="39"/>
      <c r="AB453" s="39"/>
      <c r="AD453" s="39"/>
      <c r="AF453" s="39"/>
      <c r="AH453" s="39"/>
      <c r="AI453" s="39"/>
    </row>
    <row r="454" spans="11:35" x14ac:dyDescent="0.25">
      <c r="K454" s="39"/>
      <c r="L454" s="39"/>
      <c r="N454" s="39"/>
      <c r="P454" s="39"/>
      <c r="R454" s="39"/>
      <c r="T454" s="39"/>
      <c r="V454" s="39"/>
      <c r="X454" s="39"/>
      <c r="Z454" s="39"/>
      <c r="AB454" s="39"/>
      <c r="AD454" s="39"/>
      <c r="AF454" s="39"/>
      <c r="AH454" s="39"/>
      <c r="AI454" s="39"/>
    </row>
    <row r="455" spans="11:35" x14ac:dyDescent="0.25">
      <c r="K455" s="39"/>
      <c r="L455" s="39"/>
      <c r="N455" s="39"/>
      <c r="P455" s="39"/>
      <c r="R455" s="39"/>
      <c r="T455" s="39"/>
      <c r="V455" s="39"/>
      <c r="X455" s="39"/>
      <c r="Z455" s="39"/>
      <c r="AB455" s="39"/>
      <c r="AD455" s="39"/>
      <c r="AF455" s="39"/>
      <c r="AH455" s="39"/>
      <c r="AI455" s="39"/>
    </row>
    <row r="456" spans="11:35" x14ac:dyDescent="0.25">
      <c r="K456" s="39"/>
      <c r="L456" s="39"/>
      <c r="N456" s="39"/>
      <c r="P456" s="39"/>
      <c r="R456" s="39"/>
      <c r="T456" s="39"/>
      <c r="V456" s="39"/>
      <c r="X456" s="39"/>
      <c r="Z456" s="39"/>
      <c r="AB456" s="39"/>
      <c r="AD456" s="39"/>
      <c r="AF456" s="39"/>
      <c r="AH456" s="39"/>
      <c r="AI456" s="39"/>
    </row>
    <row r="457" spans="11:35" x14ac:dyDescent="0.25">
      <c r="K457" s="39"/>
      <c r="L457" s="39"/>
      <c r="N457" s="39"/>
      <c r="P457" s="39"/>
      <c r="R457" s="39"/>
      <c r="T457" s="39"/>
      <c r="V457" s="39"/>
      <c r="X457" s="39"/>
      <c r="Z457" s="39"/>
      <c r="AB457" s="39"/>
      <c r="AD457" s="39"/>
      <c r="AF457" s="39"/>
      <c r="AH457" s="39"/>
      <c r="AI457" s="39"/>
    </row>
    <row r="458" spans="11:35" x14ac:dyDescent="0.25">
      <c r="K458" s="39"/>
      <c r="L458" s="39"/>
      <c r="N458" s="39"/>
      <c r="P458" s="39"/>
      <c r="R458" s="39"/>
      <c r="T458" s="39"/>
      <c r="V458" s="39"/>
      <c r="X458" s="39"/>
      <c r="Z458" s="39"/>
      <c r="AB458" s="39"/>
      <c r="AD458" s="39"/>
      <c r="AF458" s="39"/>
      <c r="AH458" s="39"/>
      <c r="AI458" s="39"/>
    </row>
    <row r="459" spans="11:35" x14ac:dyDescent="0.25">
      <c r="K459" s="39"/>
      <c r="L459" s="39"/>
      <c r="N459" s="39"/>
      <c r="P459" s="39"/>
      <c r="R459" s="39"/>
      <c r="T459" s="39"/>
      <c r="V459" s="39"/>
      <c r="X459" s="39"/>
      <c r="Z459" s="39"/>
      <c r="AB459" s="39"/>
      <c r="AD459" s="39"/>
      <c r="AF459" s="39"/>
      <c r="AH459" s="39"/>
      <c r="AI459" s="39"/>
    </row>
    <row r="460" spans="11:35" x14ac:dyDescent="0.25">
      <c r="K460" s="39"/>
      <c r="L460" s="39"/>
      <c r="N460" s="39"/>
      <c r="P460" s="39"/>
      <c r="R460" s="39"/>
      <c r="T460" s="39"/>
      <c r="V460" s="39"/>
      <c r="X460" s="39"/>
      <c r="Z460" s="39"/>
      <c r="AB460" s="39"/>
      <c r="AD460" s="39"/>
      <c r="AF460" s="39"/>
      <c r="AH460" s="39"/>
      <c r="AI460" s="39"/>
    </row>
    <row r="461" spans="11:35" x14ac:dyDescent="0.25">
      <c r="K461" s="39"/>
      <c r="L461" s="39"/>
      <c r="N461" s="39"/>
      <c r="P461" s="39"/>
      <c r="R461" s="39"/>
      <c r="T461" s="39"/>
      <c r="V461" s="39"/>
      <c r="X461" s="39"/>
      <c r="Z461" s="39"/>
      <c r="AB461" s="39"/>
      <c r="AD461" s="39"/>
      <c r="AF461" s="39"/>
      <c r="AH461" s="39"/>
      <c r="AI461" s="39"/>
    </row>
    <row r="462" spans="11:35" x14ac:dyDescent="0.25">
      <c r="K462" s="39"/>
      <c r="L462" s="39"/>
      <c r="N462" s="39"/>
      <c r="P462" s="39"/>
      <c r="R462" s="39"/>
      <c r="T462" s="39"/>
      <c r="V462" s="39"/>
      <c r="X462" s="39"/>
      <c r="Z462" s="39"/>
      <c r="AB462" s="39"/>
      <c r="AD462" s="39"/>
      <c r="AF462" s="39"/>
      <c r="AH462" s="39"/>
      <c r="AI462" s="39"/>
    </row>
    <row r="463" spans="11:35" x14ac:dyDescent="0.25">
      <c r="K463" s="39"/>
      <c r="L463" s="39"/>
      <c r="N463" s="39"/>
      <c r="P463" s="39"/>
      <c r="R463" s="39"/>
      <c r="T463" s="39"/>
      <c r="V463" s="39"/>
      <c r="X463" s="39"/>
      <c r="Z463" s="39"/>
      <c r="AB463" s="39"/>
      <c r="AD463" s="39"/>
      <c r="AF463" s="39"/>
      <c r="AH463" s="39"/>
      <c r="AI463" s="39"/>
    </row>
    <row r="464" spans="11:35" x14ac:dyDescent="0.25">
      <c r="K464" s="39"/>
      <c r="L464" s="39"/>
      <c r="N464" s="39"/>
      <c r="P464" s="39"/>
      <c r="R464" s="39"/>
      <c r="T464" s="39"/>
      <c r="V464" s="39"/>
      <c r="X464" s="39"/>
      <c r="Z464" s="39"/>
      <c r="AB464" s="39"/>
      <c r="AD464" s="39"/>
      <c r="AF464" s="39"/>
      <c r="AH464" s="39"/>
      <c r="AI464" s="39"/>
    </row>
    <row r="465" spans="11:35" x14ac:dyDescent="0.25">
      <c r="K465" s="39"/>
      <c r="L465" s="39"/>
      <c r="N465" s="39"/>
      <c r="P465" s="39"/>
      <c r="R465" s="39"/>
      <c r="T465" s="39"/>
      <c r="V465" s="39"/>
      <c r="X465" s="39"/>
      <c r="Z465" s="39"/>
      <c r="AB465" s="39"/>
      <c r="AD465" s="39"/>
      <c r="AF465" s="39"/>
      <c r="AH465" s="39"/>
      <c r="AI465" s="39"/>
    </row>
    <row r="466" spans="11:35" x14ac:dyDescent="0.25">
      <c r="K466" s="39"/>
      <c r="L466" s="39"/>
      <c r="N466" s="39"/>
      <c r="P466" s="39"/>
      <c r="R466" s="39"/>
      <c r="T466" s="39"/>
      <c r="V466" s="39"/>
      <c r="X466" s="39"/>
      <c r="Z466" s="39"/>
      <c r="AB466" s="39"/>
      <c r="AD466" s="39"/>
      <c r="AF466" s="39"/>
      <c r="AH466" s="39"/>
      <c r="AI466" s="39"/>
    </row>
    <row r="467" spans="11:35" x14ac:dyDescent="0.25">
      <c r="K467" s="39"/>
      <c r="L467" s="39"/>
      <c r="N467" s="39"/>
      <c r="P467" s="39"/>
      <c r="R467" s="39"/>
      <c r="T467" s="39"/>
      <c r="V467" s="39"/>
      <c r="X467" s="39"/>
      <c r="Z467" s="39"/>
      <c r="AB467" s="39"/>
      <c r="AD467" s="39"/>
      <c r="AF467" s="39"/>
      <c r="AH467" s="39"/>
      <c r="AI467" s="39"/>
    </row>
    <row r="468" spans="11:35" x14ac:dyDescent="0.25">
      <c r="K468" s="39"/>
      <c r="L468" s="39"/>
      <c r="N468" s="39"/>
      <c r="P468" s="39"/>
      <c r="R468" s="39"/>
      <c r="T468" s="39"/>
      <c r="V468" s="39"/>
      <c r="X468" s="39"/>
      <c r="Z468" s="39"/>
      <c r="AB468" s="39"/>
      <c r="AD468" s="39"/>
      <c r="AF468" s="39"/>
      <c r="AH468" s="39"/>
      <c r="AI468" s="39"/>
    </row>
    <row r="469" spans="11:35" x14ac:dyDescent="0.25">
      <c r="K469" s="39"/>
      <c r="L469" s="39"/>
      <c r="N469" s="39"/>
      <c r="P469" s="39"/>
      <c r="R469" s="39"/>
      <c r="T469" s="39"/>
      <c r="V469" s="39"/>
      <c r="X469" s="39"/>
      <c r="Z469" s="39"/>
      <c r="AB469" s="39"/>
      <c r="AD469" s="39"/>
      <c r="AF469" s="39"/>
      <c r="AH469" s="39"/>
      <c r="AI469" s="39"/>
    </row>
    <row r="470" spans="11:35" x14ac:dyDescent="0.25">
      <c r="K470" s="39"/>
      <c r="L470" s="39"/>
      <c r="N470" s="39"/>
      <c r="P470" s="39"/>
      <c r="R470" s="39"/>
      <c r="T470" s="39"/>
      <c r="V470" s="39"/>
      <c r="X470" s="39"/>
      <c r="Z470" s="39"/>
      <c r="AB470" s="39"/>
      <c r="AD470" s="39"/>
      <c r="AF470" s="39"/>
      <c r="AH470" s="39"/>
      <c r="AI470" s="39"/>
    </row>
    <row r="471" spans="11:35" x14ac:dyDescent="0.25">
      <c r="K471" s="39"/>
      <c r="L471" s="39"/>
      <c r="N471" s="39"/>
      <c r="P471" s="39"/>
      <c r="R471" s="39"/>
      <c r="T471" s="39"/>
      <c r="V471" s="39"/>
      <c r="X471" s="39"/>
      <c r="Z471" s="39"/>
      <c r="AB471" s="39"/>
      <c r="AD471" s="39"/>
      <c r="AF471" s="39"/>
      <c r="AH471" s="39"/>
      <c r="AI471" s="39"/>
    </row>
    <row r="472" spans="11:35" x14ac:dyDescent="0.25">
      <c r="K472" s="39"/>
      <c r="L472" s="39"/>
      <c r="N472" s="39"/>
      <c r="P472" s="39"/>
      <c r="R472" s="39"/>
      <c r="T472" s="39"/>
      <c r="V472" s="39"/>
      <c r="X472" s="39"/>
      <c r="Z472" s="39"/>
      <c r="AB472" s="39"/>
      <c r="AD472" s="39"/>
      <c r="AF472" s="39"/>
      <c r="AH472" s="39"/>
      <c r="AI472" s="39"/>
    </row>
    <row r="473" spans="11:35" x14ac:dyDescent="0.25">
      <c r="K473" s="39"/>
      <c r="L473" s="39"/>
      <c r="N473" s="39"/>
      <c r="P473" s="39"/>
      <c r="R473" s="39"/>
      <c r="T473" s="39"/>
      <c r="V473" s="39"/>
      <c r="X473" s="39"/>
      <c r="Z473" s="39"/>
      <c r="AB473" s="39"/>
      <c r="AD473" s="39"/>
      <c r="AF473" s="39"/>
      <c r="AH473" s="39"/>
      <c r="AI473" s="39"/>
    </row>
    <row r="474" spans="11:35" x14ac:dyDescent="0.25">
      <c r="K474" s="39"/>
      <c r="L474" s="39"/>
      <c r="N474" s="39"/>
      <c r="P474" s="39"/>
      <c r="R474" s="39"/>
      <c r="T474" s="39"/>
      <c r="V474" s="39"/>
      <c r="X474" s="39"/>
      <c r="Z474" s="39"/>
      <c r="AB474" s="39"/>
      <c r="AD474" s="39"/>
      <c r="AF474" s="39"/>
      <c r="AH474" s="39"/>
      <c r="AI474" s="39"/>
    </row>
    <row r="475" spans="11:35" x14ac:dyDescent="0.25">
      <c r="K475" s="39"/>
      <c r="L475" s="39"/>
      <c r="N475" s="39"/>
      <c r="P475" s="39"/>
      <c r="R475" s="39"/>
      <c r="T475" s="39"/>
      <c r="V475" s="39"/>
      <c r="X475" s="39"/>
      <c r="Z475" s="39"/>
      <c r="AB475" s="39"/>
      <c r="AD475" s="39"/>
      <c r="AF475" s="39"/>
      <c r="AH475" s="39"/>
      <c r="AI475" s="39"/>
    </row>
    <row r="476" spans="11:35" x14ac:dyDescent="0.25">
      <c r="K476" s="39"/>
      <c r="L476" s="39"/>
      <c r="N476" s="39"/>
      <c r="P476" s="39"/>
      <c r="R476" s="39"/>
      <c r="T476" s="39"/>
      <c r="V476" s="39"/>
      <c r="X476" s="39"/>
      <c r="Z476" s="39"/>
      <c r="AB476" s="39"/>
      <c r="AD476" s="39"/>
      <c r="AF476" s="39"/>
      <c r="AH476" s="39"/>
      <c r="AI476" s="39"/>
    </row>
    <row r="477" spans="11:35" x14ac:dyDescent="0.25">
      <c r="K477" s="39"/>
      <c r="L477" s="39"/>
      <c r="N477" s="39"/>
      <c r="P477" s="39"/>
      <c r="R477" s="39"/>
      <c r="T477" s="39"/>
      <c r="V477" s="39"/>
      <c r="X477" s="39"/>
      <c r="Z477" s="39"/>
      <c r="AB477" s="39"/>
      <c r="AD477" s="39"/>
      <c r="AF477" s="39"/>
      <c r="AH477" s="39"/>
      <c r="AI477" s="39"/>
    </row>
    <row r="478" spans="11:35" x14ac:dyDescent="0.25">
      <c r="K478" s="39"/>
      <c r="L478" s="39"/>
      <c r="N478" s="39"/>
      <c r="P478" s="39"/>
      <c r="R478" s="39"/>
      <c r="T478" s="39"/>
      <c r="V478" s="39"/>
      <c r="X478" s="39"/>
      <c r="Z478" s="39"/>
      <c r="AB478" s="39"/>
      <c r="AD478" s="39"/>
      <c r="AF478" s="39"/>
      <c r="AH478" s="39"/>
      <c r="AI478" s="39"/>
    </row>
    <row r="479" spans="11:35" x14ac:dyDescent="0.25">
      <c r="K479" s="39"/>
      <c r="L479" s="39"/>
      <c r="N479" s="39"/>
      <c r="P479" s="39"/>
      <c r="R479" s="39"/>
      <c r="T479" s="39"/>
      <c r="V479" s="39"/>
      <c r="X479" s="39"/>
      <c r="Z479" s="39"/>
      <c r="AB479" s="39"/>
      <c r="AD479" s="39"/>
      <c r="AF479" s="39"/>
      <c r="AH479" s="39"/>
      <c r="AI479" s="39"/>
    </row>
    <row r="480" spans="11:35" x14ac:dyDescent="0.25">
      <c r="K480" s="39"/>
      <c r="L480" s="39"/>
      <c r="N480" s="39"/>
      <c r="P480" s="39"/>
      <c r="R480" s="39"/>
      <c r="T480" s="39"/>
      <c r="V480" s="39"/>
      <c r="X480" s="39"/>
      <c r="Z480" s="39"/>
      <c r="AB480" s="39"/>
      <c r="AD480" s="39"/>
      <c r="AF480" s="39"/>
      <c r="AH480" s="39"/>
      <c r="AI480" s="39"/>
    </row>
    <row r="481" spans="11:35" x14ac:dyDescent="0.25">
      <c r="K481" s="39"/>
      <c r="L481" s="39"/>
      <c r="N481" s="39"/>
      <c r="P481" s="39"/>
      <c r="R481" s="39"/>
      <c r="T481" s="39"/>
      <c r="V481" s="39"/>
      <c r="X481" s="39"/>
      <c r="Z481" s="39"/>
      <c r="AB481" s="39"/>
      <c r="AD481" s="39"/>
      <c r="AF481" s="39"/>
      <c r="AH481" s="39"/>
      <c r="AI481" s="39"/>
    </row>
    <row r="482" spans="11:35" x14ac:dyDescent="0.25">
      <c r="K482" s="39"/>
      <c r="L482" s="39"/>
      <c r="N482" s="39"/>
      <c r="P482" s="39"/>
      <c r="R482" s="39"/>
      <c r="T482" s="39"/>
      <c r="V482" s="39"/>
      <c r="X482" s="39"/>
      <c r="Z482" s="39"/>
      <c r="AB482" s="39"/>
      <c r="AD482" s="39"/>
      <c r="AF482" s="39"/>
      <c r="AH482" s="39"/>
      <c r="AI482" s="39"/>
    </row>
    <row r="483" spans="11:35" x14ac:dyDescent="0.25">
      <c r="K483" s="39"/>
      <c r="L483" s="39"/>
      <c r="N483" s="39"/>
      <c r="P483" s="39"/>
      <c r="R483" s="39"/>
      <c r="T483" s="39"/>
      <c r="V483" s="39"/>
      <c r="X483" s="39"/>
      <c r="Z483" s="39"/>
      <c r="AB483" s="39"/>
      <c r="AD483" s="39"/>
      <c r="AF483" s="39"/>
      <c r="AH483" s="39"/>
      <c r="AI483" s="39"/>
    </row>
    <row r="484" spans="11:35" x14ac:dyDescent="0.25">
      <c r="K484" s="39"/>
      <c r="L484" s="39"/>
      <c r="N484" s="39"/>
      <c r="P484" s="39"/>
      <c r="R484" s="39"/>
      <c r="T484" s="39"/>
      <c r="V484" s="39"/>
      <c r="X484" s="39"/>
      <c r="Z484" s="39"/>
      <c r="AB484" s="39"/>
      <c r="AD484" s="39"/>
      <c r="AF484" s="39"/>
      <c r="AH484" s="39"/>
      <c r="AI484" s="39"/>
    </row>
    <row r="485" spans="11:35" x14ac:dyDescent="0.25">
      <c r="K485" s="39"/>
      <c r="L485" s="39"/>
      <c r="N485" s="39"/>
      <c r="P485" s="39"/>
      <c r="R485" s="39"/>
      <c r="T485" s="39"/>
      <c r="V485" s="39"/>
      <c r="X485" s="39"/>
      <c r="Z485" s="39"/>
      <c r="AB485" s="39"/>
      <c r="AD485" s="39"/>
      <c r="AF485" s="39"/>
      <c r="AH485" s="39"/>
      <c r="AI485" s="39"/>
    </row>
    <row r="486" spans="11:35" x14ac:dyDescent="0.25">
      <c r="K486" s="39"/>
      <c r="L486" s="39"/>
      <c r="N486" s="39"/>
      <c r="P486" s="39"/>
      <c r="R486" s="39"/>
      <c r="T486" s="39"/>
      <c r="V486" s="39"/>
      <c r="X486" s="39"/>
      <c r="Z486" s="39"/>
      <c r="AB486" s="39"/>
      <c r="AD486" s="39"/>
      <c r="AF486" s="39"/>
      <c r="AH486" s="39"/>
      <c r="AI486" s="39"/>
    </row>
    <row r="487" spans="11:35" x14ac:dyDescent="0.25">
      <c r="K487" s="39"/>
      <c r="L487" s="39"/>
      <c r="N487" s="39"/>
      <c r="P487" s="39"/>
      <c r="R487" s="39"/>
      <c r="T487" s="39"/>
      <c r="V487" s="39"/>
      <c r="X487" s="39"/>
      <c r="Z487" s="39"/>
      <c r="AB487" s="39"/>
      <c r="AD487" s="39"/>
      <c r="AF487" s="39"/>
      <c r="AH487" s="39"/>
      <c r="AI487" s="39"/>
    </row>
    <row r="488" spans="11:35" x14ac:dyDescent="0.25">
      <c r="K488" s="39"/>
      <c r="L488" s="39"/>
      <c r="N488" s="39"/>
      <c r="P488" s="39"/>
      <c r="R488" s="39"/>
      <c r="T488" s="39"/>
      <c r="V488" s="39"/>
      <c r="X488" s="39"/>
      <c r="Z488" s="39"/>
      <c r="AB488" s="39"/>
      <c r="AD488" s="39"/>
      <c r="AF488" s="39"/>
      <c r="AH488" s="39"/>
      <c r="AI488" s="39"/>
    </row>
    <row r="489" spans="11:35" x14ac:dyDescent="0.25">
      <c r="K489" s="39"/>
      <c r="L489" s="39"/>
      <c r="N489" s="39"/>
      <c r="P489" s="39"/>
      <c r="R489" s="39"/>
      <c r="T489" s="39"/>
      <c r="V489" s="39"/>
      <c r="X489" s="39"/>
      <c r="Z489" s="39"/>
      <c r="AB489" s="39"/>
      <c r="AD489" s="39"/>
      <c r="AF489" s="39"/>
      <c r="AH489" s="39"/>
      <c r="AI489" s="39"/>
    </row>
    <row r="490" spans="11:35" x14ac:dyDescent="0.25">
      <c r="K490" s="39"/>
      <c r="L490" s="39"/>
      <c r="N490" s="39"/>
      <c r="P490" s="39"/>
      <c r="R490" s="39"/>
      <c r="T490" s="39"/>
      <c r="V490" s="39"/>
      <c r="X490" s="39"/>
      <c r="Z490" s="39"/>
      <c r="AB490" s="39"/>
      <c r="AD490" s="39"/>
      <c r="AF490" s="39"/>
      <c r="AH490" s="39"/>
      <c r="AI490" s="39"/>
    </row>
    <row r="491" spans="11:35" x14ac:dyDescent="0.25">
      <c r="K491" s="39"/>
      <c r="L491" s="39"/>
      <c r="N491" s="39"/>
      <c r="P491" s="39"/>
      <c r="R491" s="39"/>
      <c r="T491" s="39"/>
      <c r="V491" s="39"/>
      <c r="X491" s="39"/>
      <c r="Z491" s="39"/>
      <c r="AB491" s="39"/>
      <c r="AD491" s="39"/>
      <c r="AF491" s="39"/>
      <c r="AH491" s="39"/>
      <c r="AI491" s="39"/>
    </row>
    <row r="492" spans="11:35" x14ac:dyDescent="0.25">
      <c r="K492" s="39"/>
      <c r="L492" s="39"/>
      <c r="N492" s="39"/>
      <c r="P492" s="39"/>
      <c r="R492" s="39"/>
      <c r="T492" s="39"/>
      <c r="V492" s="39"/>
      <c r="X492" s="39"/>
      <c r="Z492" s="39"/>
      <c r="AB492" s="39"/>
      <c r="AD492" s="39"/>
      <c r="AF492" s="39"/>
      <c r="AH492" s="39"/>
      <c r="AI492" s="39"/>
    </row>
    <row r="493" spans="11:35" x14ac:dyDescent="0.25">
      <c r="K493" s="39"/>
      <c r="L493" s="39"/>
      <c r="N493" s="39"/>
      <c r="P493" s="39"/>
      <c r="R493" s="39"/>
      <c r="T493" s="39"/>
      <c r="V493" s="39"/>
      <c r="X493" s="39"/>
      <c r="Z493" s="39"/>
      <c r="AB493" s="39"/>
      <c r="AD493" s="39"/>
      <c r="AF493" s="39"/>
      <c r="AH493" s="39"/>
      <c r="AI493" s="39"/>
    </row>
    <row r="494" spans="11:35" x14ac:dyDescent="0.25">
      <c r="K494" s="39"/>
      <c r="L494" s="39"/>
      <c r="N494" s="39"/>
      <c r="P494" s="39"/>
      <c r="R494" s="39"/>
      <c r="T494" s="39"/>
      <c r="V494" s="39"/>
      <c r="X494" s="39"/>
      <c r="Z494" s="39"/>
      <c r="AB494" s="39"/>
      <c r="AD494" s="39"/>
      <c r="AF494" s="39"/>
      <c r="AH494" s="39"/>
      <c r="AI494" s="39"/>
    </row>
    <row r="495" spans="11:35" x14ac:dyDescent="0.25">
      <c r="K495" s="39"/>
      <c r="L495" s="39"/>
      <c r="N495" s="39"/>
      <c r="P495" s="39"/>
      <c r="R495" s="39"/>
      <c r="T495" s="39"/>
      <c r="V495" s="39"/>
      <c r="X495" s="39"/>
      <c r="Z495" s="39"/>
      <c r="AB495" s="39"/>
      <c r="AD495" s="39"/>
      <c r="AF495" s="39"/>
      <c r="AH495" s="39"/>
      <c r="AI495" s="39"/>
    </row>
    <row r="496" spans="11:35" x14ac:dyDescent="0.25">
      <c r="K496" s="39"/>
      <c r="L496" s="39"/>
      <c r="N496" s="39"/>
      <c r="P496" s="39"/>
      <c r="R496" s="39"/>
      <c r="T496" s="39"/>
      <c r="V496" s="39"/>
      <c r="X496" s="39"/>
      <c r="Z496" s="39"/>
      <c r="AB496" s="39"/>
      <c r="AD496" s="39"/>
      <c r="AF496" s="39"/>
      <c r="AH496" s="39"/>
      <c r="AI496" s="39"/>
    </row>
    <row r="497" spans="11:35" x14ac:dyDescent="0.25">
      <c r="K497" s="39"/>
      <c r="L497" s="39"/>
      <c r="N497" s="39"/>
      <c r="P497" s="39"/>
      <c r="R497" s="39"/>
      <c r="T497" s="39"/>
      <c r="V497" s="39"/>
      <c r="X497" s="39"/>
      <c r="Z497" s="39"/>
      <c r="AB497" s="39"/>
      <c r="AD497" s="39"/>
      <c r="AF497" s="39"/>
      <c r="AH497" s="39"/>
      <c r="AI497" s="39"/>
    </row>
    <row r="498" spans="11:35" x14ac:dyDescent="0.25">
      <c r="K498" s="39"/>
      <c r="L498" s="39"/>
      <c r="N498" s="39"/>
      <c r="P498" s="39"/>
      <c r="R498" s="39"/>
      <c r="T498" s="39"/>
      <c r="V498" s="39"/>
      <c r="X498" s="39"/>
      <c r="Z498" s="39"/>
      <c r="AB498" s="39"/>
      <c r="AD498" s="39"/>
      <c r="AF498" s="39"/>
      <c r="AH498" s="39"/>
      <c r="AI498" s="39"/>
    </row>
    <row r="499" spans="11:35" x14ac:dyDescent="0.25">
      <c r="K499" s="39"/>
      <c r="L499" s="39"/>
      <c r="N499" s="39"/>
      <c r="P499" s="39"/>
      <c r="R499" s="39"/>
      <c r="T499" s="39"/>
      <c r="V499" s="39"/>
      <c r="X499" s="39"/>
      <c r="Z499" s="39"/>
      <c r="AB499" s="39"/>
      <c r="AD499" s="39"/>
      <c r="AF499" s="39"/>
      <c r="AH499" s="39"/>
      <c r="AI499" s="39"/>
    </row>
    <row r="500" spans="11:35" x14ac:dyDescent="0.25">
      <c r="K500" s="39"/>
      <c r="L500" s="39"/>
      <c r="N500" s="39"/>
      <c r="P500" s="39"/>
      <c r="R500" s="39"/>
      <c r="T500" s="39"/>
      <c r="V500" s="39"/>
      <c r="X500" s="39"/>
      <c r="Z500" s="39"/>
      <c r="AB500" s="39"/>
      <c r="AD500" s="39"/>
      <c r="AF500" s="39"/>
      <c r="AH500" s="39"/>
      <c r="AI500" s="39"/>
    </row>
    <row r="501" spans="11:35" x14ac:dyDescent="0.25">
      <c r="K501" s="39"/>
      <c r="L501" s="39"/>
      <c r="N501" s="39"/>
      <c r="P501" s="39"/>
      <c r="R501" s="39"/>
      <c r="T501" s="39"/>
      <c r="V501" s="39"/>
      <c r="X501" s="39"/>
      <c r="Z501" s="39"/>
      <c r="AB501" s="39"/>
      <c r="AD501" s="39"/>
      <c r="AF501" s="39"/>
      <c r="AH501" s="39"/>
      <c r="AI501" s="39"/>
    </row>
    <row r="502" spans="11:35" x14ac:dyDescent="0.25">
      <c r="K502" s="39"/>
      <c r="L502" s="39"/>
      <c r="N502" s="39"/>
      <c r="P502" s="39"/>
      <c r="R502" s="39"/>
      <c r="T502" s="39"/>
      <c r="V502" s="39"/>
      <c r="X502" s="39"/>
      <c r="Z502" s="39"/>
      <c r="AB502" s="39"/>
      <c r="AD502" s="39"/>
      <c r="AF502" s="39"/>
      <c r="AH502" s="39"/>
      <c r="AI502" s="39"/>
    </row>
    <row r="503" spans="11:35" x14ac:dyDescent="0.25">
      <c r="K503" s="39"/>
      <c r="L503" s="39"/>
      <c r="N503" s="39"/>
      <c r="P503" s="39"/>
      <c r="R503" s="39"/>
      <c r="T503" s="39"/>
      <c r="V503" s="39"/>
      <c r="X503" s="39"/>
      <c r="Z503" s="39"/>
      <c r="AB503" s="39"/>
      <c r="AD503" s="39"/>
      <c r="AF503" s="39"/>
      <c r="AH503" s="39"/>
      <c r="AI503" s="39"/>
    </row>
    <row r="504" spans="11:35" x14ac:dyDescent="0.25">
      <c r="K504" s="39"/>
      <c r="L504" s="39"/>
      <c r="N504" s="39"/>
      <c r="P504" s="39"/>
      <c r="R504" s="39"/>
      <c r="T504" s="39"/>
      <c r="V504" s="39"/>
      <c r="X504" s="39"/>
      <c r="Z504" s="39"/>
      <c r="AB504" s="39"/>
      <c r="AD504" s="39"/>
      <c r="AF504" s="39"/>
      <c r="AH504" s="39"/>
      <c r="AI504" s="39"/>
    </row>
    <row r="505" spans="11:35" x14ac:dyDescent="0.25">
      <c r="K505" s="39"/>
      <c r="L505" s="39"/>
      <c r="N505" s="39"/>
      <c r="P505" s="39"/>
      <c r="R505" s="39"/>
      <c r="T505" s="39"/>
      <c r="V505" s="39"/>
      <c r="X505" s="39"/>
      <c r="Z505" s="39"/>
      <c r="AB505" s="39"/>
      <c r="AD505" s="39"/>
      <c r="AF505" s="39"/>
      <c r="AH505" s="39"/>
      <c r="AI505" s="39"/>
    </row>
    <row r="506" spans="11:35" x14ac:dyDescent="0.25">
      <c r="K506" s="39"/>
      <c r="L506" s="39"/>
      <c r="N506" s="39"/>
      <c r="P506" s="39"/>
      <c r="R506" s="39"/>
      <c r="T506" s="39"/>
      <c r="V506" s="39"/>
      <c r="X506" s="39"/>
      <c r="Z506" s="39"/>
      <c r="AB506" s="39"/>
      <c r="AD506" s="39"/>
      <c r="AF506" s="39"/>
      <c r="AH506" s="39"/>
      <c r="AI506" s="39"/>
    </row>
    <row r="507" spans="11:35" x14ac:dyDescent="0.25">
      <c r="K507" s="39"/>
      <c r="L507" s="39"/>
      <c r="N507" s="39"/>
      <c r="P507" s="39"/>
      <c r="R507" s="39"/>
      <c r="T507" s="39"/>
      <c r="V507" s="39"/>
      <c r="X507" s="39"/>
      <c r="Z507" s="39"/>
      <c r="AB507" s="39"/>
      <c r="AD507" s="39"/>
      <c r="AF507" s="39"/>
      <c r="AH507" s="39"/>
      <c r="AI507" s="39"/>
    </row>
    <row r="508" spans="11:35" x14ac:dyDescent="0.25">
      <c r="K508" s="39"/>
      <c r="L508" s="39"/>
      <c r="N508" s="39"/>
      <c r="P508" s="39"/>
      <c r="R508" s="39"/>
      <c r="T508" s="39"/>
      <c r="V508" s="39"/>
      <c r="X508" s="39"/>
      <c r="Z508" s="39"/>
      <c r="AB508" s="39"/>
      <c r="AD508" s="39"/>
      <c r="AF508" s="39"/>
      <c r="AH508" s="39"/>
      <c r="AI508" s="39"/>
    </row>
    <row r="509" spans="11:35" x14ac:dyDescent="0.25">
      <c r="K509" s="39"/>
      <c r="L509" s="39"/>
      <c r="N509" s="39"/>
      <c r="P509" s="39"/>
      <c r="R509" s="39"/>
      <c r="T509" s="39"/>
      <c r="V509" s="39"/>
      <c r="X509" s="39"/>
      <c r="Z509" s="39"/>
      <c r="AB509" s="39"/>
      <c r="AD509" s="39"/>
      <c r="AF509" s="39"/>
      <c r="AH509" s="39"/>
      <c r="AI509" s="39"/>
    </row>
    <row r="510" spans="11:35" x14ac:dyDescent="0.25">
      <c r="K510" s="39"/>
      <c r="L510" s="39"/>
      <c r="N510" s="39"/>
      <c r="P510" s="39"/>
      <c r="R510" s="39"/>
      <c r="T510" s="39"/>
      <c r="V510" s="39"/>
      <c r="X510" s="39"/>
      <c r="Z510" s="39"/>
      <c r="AB510" s="39"/>
      <c r="AD510" s="39"/>
      <c r="AF510" s="39"/>
      <c r="AH510" s="39"/>
      <c r="AI510" s="39"/>
    </row>
    <row r="511" spans="11:35" x14ac:dyDescent="0.25">
      <c r="K511" s="39"/>
      <c r="L511" s="39"/>
      <c r="N511" s="39"/>
      <c r="P511" s="39"/>
      <c r="R511" s="39"/>
      <c r="T511" s="39"/>
      <c r="V511" s="39"/>
      <c r="X511" s="39"/>
      <c r="Z511" s="39"/>
      <c r="AB511" s="39"/>
      <c r="AD511" s="39"/>
      <c r="AF511" s="39"/>
      <c r="AH511" s="39"/>
      <c r="AI511" s="39"/>
    </row>
    <row r="512" spans="11:35" x14ac:dyDescent="0.25">
      <c r="K512" s="39"/>
      <c r="L512" s="39"/>
      <c r="N512" s="39"/>
      <c r="P512" s="39"/>
      <c r="R512" s="39"/>
      <c r="T512" s="39"/>
      <c r="V512" s="39"/>
      <c r="X512" s="39"/>
      <c r="Z512" s="39"/>
      <c r="AB512" s="39"/>
      <c r="AD512" s="39"/>
      <c r="AF512" s="39"/>
      <c r="AH512" s="39"/>
      <c r="AI512" s="39"/>
    </row>
    <row r="513" spans="11:35" x14ac:dyDescent="0.25">
      <c r="K513" s="39"/>
      <c r="L513" s="39"/>
      <c r="N513" s="39"/>
      <c r="P513" s="39"/>
      <c r="R513" s="39"/>
      <c r="T513" s="39"/>
      <c r="V513" s="39"/>
      <c r="X513" s="39"/>
      <c r="Z513" s="39"/>
      <c r="AB513" s="39"/>
      <c r="AD513" s="39"/>
      <c r="AF513" s="39"/>
      <c r="AH513" s="39"/>
      <c r="AI513" s="39"/>
    </row>
    <row r="514" spans="11:35" x14ac:dyDescent="0.25">
      <c r="K514" s="39"/>
      <c r="L514" s="39"/>
      <c r="N514" s="39"/>
      <c r="P514" s="39"/>
      <c r="R514" s="39"/>
      <c r="T514" s="39"/>
      <c r="V514" s="39"/>
      <c r="X514" s="39"/>
      <c r="Z514" s="39"/>
      <c r="AB514" s="39"/>
      <c r="AD514" s="39"/>
      <c r="AF514" s="39"/>
      <c r="AH514" s="39"/>
      <c r="AI514" s="39"/>
    </row>
    <row r="515" spans="11:35" x14ac:dyDescent="0.25">
      <c r="K515" s="39"/>
      <c r="L515" s="39"/>
      <c r="N515" s="39"/>
      <c r="P515" s="39"/>
      <c r="R515" s="39"/>
      <c r="T515" s="39"/>
      <c r="V515" s="39"/>
      <c r="X515" s="39"/>
      <c r="Z515" s="39"/>
      <c r="AB515" s="39"/>
      <c r="AD515" s="39"/>
      <c r="AF515" s="39"/>
      <c r="AH515" s="39"/>
      <c r="AI515" s="39"/>
    </row>
    <row r="516" spans="11:35" x14ac:dyDescent="0.25">
      <c r="K516" s="39"/>
      <c r="L516" s="39"/>
      <c r="N516" s="39"/>
      <c r="P516" s="39"/>
      <c r="R516" s="39"/>
      <c r="T516" s="39"/>
      <c r="V516" s="39"/>
      <c r="X516" s="39"/>
      <c r="Z516" s="39"/>
      <c r="AB516" s="39"/>
      <c r="AD516" s="39"/>
      <c r="AF516" s="39"/>
      <c r="AH516" s="39"/>
      <c r="AI516" s="39"/>
    </row>
    <row r="517" spans="11:35" x14ac:dyDescent="0.25">
      <c r="K517" s="39"/>
      <c r="L517" s="39"/>
      <c r="N517" s="39"/>
      <c r="P517" s="39"/>
      <c r="R517" s="39"/>
      <c r="T517" s="39"/>
      <c r="V517" s="39"/>
      <c r="X517" s="39"/>
      <c r="Z517" s="39"/>
      <c r="AB517" s="39"/>
      <c r="AD517" s="39"/>
      <c r="AF517" s="39"/>
      <c r="AH517" s="39"/>
      <c r="AI517" s="39"/>
    </row>
    <row r="518" spans="11:35" x14ac:dyDescent="0.25">
      <c r="K518" s="39"/>
      <c r="L518" s="39"/>
      <c r="N518" s="39"/>
      <c r="P518" s="39"/>
      <c r="R518" s="39"/>
      <c r="T518" s="39"/>
      <c r="V518" s="39"/>
      <c r="X518" s="39"/>
      <c r="Z518" s="39"/>
      <c r="AB518" s="39"/>
      <c r="AD518" s="39"/>
      <c r="AF518" s="39"/>
      <c r="AH518" s="39"/>
      <c r="AI518" s="39"/>
    </row>
    <row r="519" spans="11:35" x14ac:dyDescent="0.25">
      <c r="K519" s="39"/>
      <c r="L519" s="39"/>
      <c r="N519" s="39"/>
      <c r="P519" s="39"/>
      <c r="R519" s="39"/>
      <c r="T519" s="39"/>
      <c r="V519" s="39"/>
      <c r="X519" s="39"/>
      <c r="Z519" s="39"/>
      <c r="AB519" s="39"/>
      <c r="AD519" s="39"/>
      <c r="AF519" s="39"/>
      <c r="AH519" s="39"/>
      <c r="AI519" s="39"/>
    </row>
    <row r="520" spans="11:35" x14ac:dyDescent="0.25">
      <c r="K520" s="39"/>
      <c r="L520" s="39"/>
      <c r="N520" s="39"/>
      <c r="P520" s="39"/>
      <c r="R520" s="39"/>
      <c r="T520" s="39"/>
      <c r="V520" s="39"/>
      <c r="X520" s="39"/>
      <c r="Z520" s="39"/>
      <c r="AB520" s="39"/>
      <c r="AD520" s="39"/>
      <c r="AF520" s="39"/>
      <c r="AH520" s="39"/>
      <c r="AI520" s="39"/>
    </row>
    <row r="521" spans="11:35" x14ac:dyDescent="0.25">
      <c r="K521" s="39"/>
      <c r="L521" s="39"/>
      <c r="N521" s="39"/>
      <c r="P521" s="39"/>
      <c r="R521" s="39"/>
      <c r="T521" s="39"/>
      <c r="V521" s="39"/>
      <c r="X521" s="39"/>
      <c r="Z521" s="39"/>
      <c r="AB521" s="39"/>
      <c r="AD521" s="39"/>
      <c r="AF521" s="39"/>
      <c r="AH521" s="39"/>
      <c r="AI521" s="39"/>
    </row>
    <row r="522" spans="11:35" x14ac:dyDescent="0.25">
      <c r="K522" s="39"/>
      <c r="L522" s="39"/>
      <c r="N522" s="39"/>
      <c r="P522" s="39"/>
      <c r="R522" s="39"/>
      <c r="T522" s="39"/>
      <c r="V522" s="39"/>
      <c r="X522" s="39"/>
      <c r="Z522" s="39"/>
      <c r="AB522" s="39"/>
      <c r="AD522" s="39"/>
      <c r="AF522" s="39"/>
      <c r="AH522" s="39"/>
      <c r="AI522" s="39"/>
    </row>
    <row r="523" spans="11:35" x14ac:dyDescent="0.25">
      <c r="K523" s="39"/>
      <c r="L523" s="39"/>
      <c r="N523" s="39"/>
      <c r="P523" s="39"/>
      <c r="R523" s="39"/>
      <c r="T523" s="39"/>
      <c r="V523" s="39"/>
      <c r="X523" s="39"/>
      <c r="Z523" s="39"/>
      <c r="AB523" s="39"/>
      <c r="AD523" s="39"/>
      <c r="AF523" s="39"/>
      <c r="AH523" s="39"/>
      <c r="AI523" s="39"/>
    </row>
    <row r="524" spans="11:35" x14ac:dyDescent="0.25">
      <c r="K524" s="39"/>
      <c r="L524" s="39"/>
      <c r="N524" s="39"/>
      <c r="P524" s="39"/>
      <c r="R524" s="39"/>
      <c r="T524" s="39"/>
      <c r="V524" s="39"/>
      <c r="X524" s="39"/>
      <c r="Z524" s="39"/>
      <c r="AB524" s="39"/>
      <c r="AD524" s="39"/>
      <c r="AF524" s="39"/>
      <c r="AH524" s="39"/>
      <c r="AI524" s="39"/>
    </row>
    <row r="525" spans="11:35" x14ac:dyDescent="0.25">
      <c r="K525" s="39"/>
      <c r="L525" s="39"/>
      <c r="N525" s="39"/>
      <c r="P525" s="39"/>
      <c r="R525" s="39"/>
      <c r="T525" s="39"/>
      <c r="V525" s="39"/>
      <c r="X525" s="39"/>
      <c r="Z525" s="39"/>
      <c r="AB525" s="39"/>
      <c r="AD525" s="39"/>
      <c r="AF525" s="39"/>
      <c r="AH525" s="39"/>
      <c r="AI525" s="39"/>
    </row>
    <row r="526" spans="11:35" x14ac:dyDescent="0.25">
      <c r="K526" s="39"/>
      <c r="L526" s="39"/>
      <c r="N526" s="39"/>
      <c r="P526" s="39"/>
      <c r="R526" s="39"/>
      <c r="T526" s="39"/>
      <c r="V526" s="39"/>
      <c r="X526" s="39"/>
      <c r="Z526" s="39"/>
      <c r="AB526" s="39"/>
      <c r="AD526" s="39"/>
      <c r="AF526" s="39"/>
      <c r="AH526" s="39"/>
      <c r="AI526" s="39"/>
    </row>
    <row r="527" spans="11:35" x14ac:dyDescent="0.25">
      <c r="K527" s="39"/>
      <c r="L527" s="39"/>
      <c r="N527" s="39"/>
      <c r="P527" s="39"/>
      <c r="R527" s="39"/>
      <c r="T527" s="39"/>
      <c r="V527" s="39"/>
      <c r="X527" s="39"/>
      <c r="Z527" s="39"/>
      <c r="AB527" s="39"/>
      <c r="AD527" s="39"/>
      <c r="AF527" s="39"/>
      <c r="AH527" s="39"/>
      <c r="AI527" s="39"/>
    </row>
    <row r="528" spans="11:35" x14ac:dyDescent="0.25">
      <c r="K528" s="39"/>
      <c r="L528" s="39"/>
      <c r="N528" s="39"/>
      <c r="P528" s="39"/>
      <c r="R528" s="39"/>
      <c r="T528" s="39"/>
      <c r="V528" s="39"/>
      <c r="X528" s="39"/>
      <c r="Z528" s="39"/>
      <c r="AB528" s="39"/>
      <c r="AD528" s="39"/>
      <c r="AF528" s="39"/>
      <c r="AH528" s="39"/>
      <c r="AI528" s="39"/>
    </row>
    <row r="529" spans="11:35" x14ac:dyDescent="0.25">
      <c r="K529" s="39"/>
      <c r="L529" s="39"/>
      <c r="N529" s="39"/>
      <c r="P529" s="39"/>
      <c r="R529" s="39"/>
      <c r="T529" s="39"/>
      <c r="V529" s="39"/>
      <c r="X529" s="39"/>
      <c r="Z529" s="39"/>
      <c r="AB529" s="39"/>
      <c r="AD529" s="39"/>
      <c r="AF529" s="39"/>
      <c r="AH529" s="39"/>
      <c r="AI529" s="39"/>
    </row>
    <row r="530" spans="11:35" x14ac:dyDescent="0.25">
      <c r="K530" s="39"/>
      <c r="L530" s="39"/>
      <c r="N530" s="39"/>
      <c r="P530" s="39"/>
      <c r="R530" s="39"/>
      <c r="T530" s="39"/>
      <c r="V530" s="39"/>
      <c r="X530" s="39"/>
      <c r="Z530" s="39"/>
      <c r="AB530" s="39"/>
      <c r="AD530" s="39"/>
      <c r="AF530" s="39"/>
      <c r="AH530" s="39"/>
      <c r="AI530" s="39"/>
    </row>
    <row r="531" spans="11:35" x14ac:dyDescent="0.25">
      <c r="K531" s="39"/>
      <c r="L531" s="39"/>
      <c r="N531" s="39"/>
      <c r="P531" s="39"/>
      <c r="R531" s="39"/>
      <c r="T531" s="39"/>
      <c r="V531" s="39"/>
      <c r="X531" s="39"/>
      <c r="Z531" s="39"/>
      <c r="AB531" s="39"/>
      <c r="AD531" s="39"/>
      <c r="AF531" s="39"/>
      <c r="AH531" s="39"/>
      <c r="AI531" s="39"/>
    </row>
    <row r="532" spans="11:35" x14ac:dyDescent="0.25">
      <c r="K532" s="39"/>
      <c r="L532" s="39"/>
      <c r="N532" s="39"/>
      <c r="P532" s="39"/>
      <c r="R532" s="39"/>
      <c r="T532" s="39"/>
      <c r="V532" s="39"/>
      <c r="X532" s="39"/>
      <c r="Z532" s="39"/>
      <c r="AB532" s="39"/>
      <c r="AD532" s="39"/>
      <c r="AF532" s="39"/>
      <c r="AH532" s="39"/>
      <c r="AI532" s="39"/>
    </row>
    <row r="533" spans="11:35" x14ac:dyDescent="0.25">
      <c r="K533" s="39"/>
      <c r="L533" s="39"/>
      <c r="N533" s="39"/>
      <c r="P533" s="39"/>
      <c r="R533" s="39"/>
      <c r="T533" s="39"/>
      <c r="V533" s="39"/>
      <c r="X533" s="39"/>
      <c r="Z533" s="39"/>
      <c r="AB533" s="39"/>
      <c r="AD533" s="39"/>
      <c r="AF533" s="39"/>
      <c r="AH533" s="39"/>
      <c r="AI533" s="39"/>
    </row>
    <row r="534" spans="11:35" x14ac:dyDescent="0.25">
      <c r="K534" s="39"/>
      <c r="L534" s="39"/>
      <c r="N534" s="39"/>
      <c r="P534" s="39"/>
      <c r="R534" s="39"/>
      <c r="T534" s="39"/>
      <c r="V534" s="39"/>
      <c r="X534" s="39"/>
      <c r="Z534" s="39"/>
      <c r="AB534" s="39"/>
      <c r="AD534" s="39"/>
      <c r="AF534" s="39"/>
      <c r="AH534" s="39"/>
      <c r="AI534" s="39"/>
    </row>
    <row r="535" spans="11:35" x14ac:dyDescent="0.25">
      <c r="K535" s="39"/>
      <c r="L535" s="39"/>
      <c r="N535" s="39"/>
      <c r="P535" s="39"/>
      <c r="R535" s="39"/>
      <c r="T535" s="39"/>
      <c r="V535" s="39"/>
      <c r="X535" s="39"/>
      <c r="Z535" s="39"/>
      <c r="AB535" s="39"/>
      <c r="AD535" s="39"/>
      <c r="AF535" s="39"/>
      <c r="AH535" s="39"/>
      <c r="AI535" s="39"/>
    </row>
    <row r="536" spans="11:35" x14ac:dyDescent="0.25">
      <c r="K536" s="39"/>
      <c r="L536" s="39"/>
      <c r="N536" s="39"/>
      <c r="P536" s="39"/>
      <c r="R536" s="39"/>
      <c r="T536" s="39"/>
      <c r="V536" s="39"/>
      <c r="X536" s="39"/>
      <c r="Z536" s="39"/>
      <c r="AB536" s="39"/>
      <c r="AD536" s="39"/>
      <c r="AF536" s="39"/>
      <c r="AH536" s="39"/>
      <c r="AI536" s="39"/>
    </row>
    <row r="537" spans="11:35" x14ac:dyDescent="0.25">
      <c r="K537" s="39"/>
      <c r="L537" s="39"/>
      <c r="N537" s="39"/>
      <c r="P537" s="39"/>
      <c r="R537" s="39"/>
      <c r="T537" s="39"/>
      <c r="V537" s="39"/>
      <c r="X537" s="39"/>
      <c r="Z537" s="39"/>
      <c r="AB537" s="39"/>
      <c r="AD537" s="39"/>
      <c r="AF537" s="39"/>
      <c r="AH537" s="39"/>
      <c r="AI537" s="39"/>
    </row>
    <row r="538" spans="11:35" x14ac:dyDescent="0.25">
      <c r="K538" s="39"/>
      <c r="L538" s="39"/>
      <c r="N538" s="39"/>
      <c r="P538" s="39"/>
      <c r="R538" s="39"/>
      <c r="T538" s="39"/>
      <c r="V538" s="39"/>
      <c r="X538" s="39"/>
      <c r="Z538" s="39"/>
      <c r="AB538" s="39"/>
      <c r="AD538" s="39"/>
      <c r="AF538" s="39"/>
      <c r="AH538" s="39"/>
      <c r="AI538" s="39"/>
    </row>
    <row r="539" spans="11:35" x14ac:dyDescent="0.25">
      <c r="K539" s="39"/>
      <c r="L539" s="39"/>
      <c r="N539" s="39"/>
      <c r="P539" s="39"/>
      <c r="R539" s="39"/>
      <c r="T539" s="39"/>
      <c r="V539" s="39"/>
      <c r="X539" s="39"/>
      <c r="Z539" s="39"/>
      <c r="AB539" s="39"/>
      <c r="AD539" s="39"/>
      <c r="AF539" s="39"/>
      <c r="AH539" s="39"/>
      <c r="AI539" s="39"/>
    </row>
    <row r="540" spans="11:35" x14ac:dyDescent="0.25">
      <c r="K540" s="39"/>
      <c r="L540" s="39"/>
      <c r="N540" s="39"/>
      <c r="P540" s="39"/>
      <c r="R540" s="39"/>
      <c r="T540" s="39"/>
      <c r="V540" s="39"/>
      <c r="X540" s="39"/>
      <c r="Z540" s="39"/>
      <c r="AB540" s="39"/>
      <c r="AD540" s="39"/>
      <c r="AF540" s="39"/>
      <c r="AH540" s="39"/>
      <c r="AI540" s="39"/>
    </row>
    <row r="541" spans="11:35" x14ac:dyDescent="0.25">
      <c r="K541" s="39"/>
      <c r="L541" s="39"/>
      <c r="N541" s="39"/>
      <c r="P541" s="39"/>
      <c r="R541" s="39"/>
      <c r="T541" s="39"/>
      <c r="V541" s="39"/>
      <c r="X541" s="39"/>
      <c r="Z541" s="39"/>
      <c r="AB541" s="39"/>
      <c r="AD541" s="39"/>
      <c r="AF541" s="39"/>
      <c r="AH541" s="39"/>
      <c r="AI541" s="39"/>
    </row>
    <row r="542" spans="11:35" x14ac:dyDescent="0.25">
      <c r="K542" s="39"/>
      <c r="L542" s="39"/>
      <c r="N542" s="39"/>
      <c r="P542" s="39"/>
      <c r="R542" s="39"/>
      <c r="T542" s="39"/>
      <c r="V542" s="39"/>
      <c r="X542" s="39"/>
      <c r="Z542" s="39"/>
      <c r="AB542" s="39"/>
      <c r="AD542" s="39"/>
      <c r="AF542" s="39"/>
      <c r="AH542" s="39"/>
      <c r="AI542" s="39"/>
    </row>
    <row r="543" spans="11:35" x14ac:dyDescent="0.25">
      <c r="K543" s="39"/>
      <c r="L543" s="39"/>
      <c r="N543" s="39"/>
      <c r="P543" s="39"/>
      <c r="R543" s="39"/>
      <c r="T543" s="39"/>
      <c r="V543" s="39"/>
      <c r="X543" s="39"/>
      <c r="Z543" s="39"/>
      <c r="AB543" s="39"/>
      <c r="AD543" s="39"/>
      <c r="AF543" s="39"/>
      <c r="AH543" s="39"/>
      <c r="AI543" s="39"/>
    </row>
    <row r="544" spans="11:35" x14ac:dyDescent="0.25">
      <c r="K544" s="39"/>
      <c r="L544" s="39"/>
      <c r="N544" s="39"/>
      <c r="P544" s="39"/>
      <c r="R544" s="39"/>
      <c r="T544" s="39"/>
      <c r="V544" s="39"/>
      <c r="X544" s="39"/>
      <c r="Z544" s="39"/>
      <c r="AB544" s="39"/>
      <c r="AD544" s="39"/>
      <c r="AF544" s="39"/>
      <c r="AH544" s="39"/>
      <c r="AI544" s="39"/>
    </row>
    <row r="545" spans="11:35" x14ac:dyDescent="0.25">
      <c r="K545" s="39"/>
      <c r="L545" s="39"/>
      <c r="N545" s="39"/>
      <c r="P545" s="39"/>
      <c r="R545" s="39"/>
      <c r="T545" s="39"/>
      <c r="V545" s="39"/>
      <c r="X545" s="39"/>
      <c r="Z545" s="39"/>
      <c r="AB545" s="39"/>
      <c r="AD545" s="39"/>
      <c r="AF545" s="39"/>
      <c r="AH545" s="39"/>
      <c r="AI545" s="39"/>
    </row>
    <row r="546" spans="11:35" x14ac:dyDescent="0.25">
      <c r="K546" s="39"/>
      <c r="L546" s="39"/>
      <c r="N546" s="39"/>
      <c r="P546" s="39"/>
      <c r="R546" s="39"/>
      <c r="T546" s="39"/>
      <c r="V546" s="39"/>
      <c r="X546" s="39"/>
      <c r="Z546" s="39"/>
      <c r="AB546" s="39"/>
      <c r="AD546" s="39"/>
      <c r="AF546" s="39"/>
      <c r="AH546" s="39"/>
      <c r="AI546" s="39"/>
    </row>
    <row r="547" spans="11:35" x14ac:dyDescent="0.25">
      <c r="K547" s="39"/>
      <c r="L547" s="39"/>
      <c r="N547" s="39"/>
      <c r="P547" s="39"/>
      <c r="R547" s="39"/>
      <c r="T547" s="39"/>
      <c r="V547" s="39"/>
      <c r="X547" s="39"/>
      <c r="Z547" s="39"/>
      <c r="AB547" s="39"/>
      <c r="AD547" s="39"/>
      <c r="AF547" s="39"/>
      <c r="AH547" s="39"/>
      <c r="AI547" s="39"/>
    </row>
    <row r="548" spans="11:35" x14ac:dyDescent="0.25">
      <c r="K548" s="39"/>
      <c r="L548" s="39"/>
      <c r="N548" s="39"/>
      <c r="P548" s="39"/>
      <c r="R548" s="39"/>
      <c r="T548" s="39"/>
      <c r="V548" s="39"/>
      <c r="X548" s="39"/>
      <c r="Z548" s="39"/>
      <c r="AB548" s="39"/>
      <c r="AD548" s="39"/>
      <c r="AF548" s="39"/>
      <c r="AH548" s="39"/>
      <c r="AI548" s="39"/>
    </row>
    <row r="549" spans="11:35" x14ac:dyDescent="0.25">
      <c r="K549" s="39"/>
      <c r="L549" s="39"/>
      <c r="N549" s="39"/>
      <c r="P549" s="39"/>
      <c r="R549" s="39"/>
      <c r="T549" s="39"/>
      <c r="V549" s="39"/>
      <c r="X549" s="39"/>
      <c r="Z549" s="39"/>
      <c r="AB549" s="39"/>
      <c r="AD549" s="39"/>
      <c r="AF549" s="39"/>
      <c r="AH549" s="39"/>
      <c r="AI549" s="39"/>
    </row>
    <row r="550" spans="11:35" x14ac:dyDescent="0.25">
      <c r="K550" s="39"/>
      <c r="L550" s="39"/>
      <c r="N550" s="39"/>
      <c r="P550" s="39"/>
      <c r="R550" s="39"/>
      <c r="T550" s="39"/>
      <c r="V550" s="39"/>
      <c r="X550" s="39"/>
      <c r="Z550" s="39"/>
      <c r="AB550" s="39"/>
      <c r="AD550" s="39"/>
      <c r="AF550" s="39"/>
      <c r="AH550" s="39"/>
      <c r="AI550" s="39"/>
    </row>
    <row r="551" spans="11:35" x14ac:dyDescent="0.25">
      <c r="K551" s="39"/>
      <c r="L551" s="39"/>
      <c r="N551" s="39"/>
      <c r="P551" s="39"/>
      <c r="R551" s="39"/>
      <c r="T551" s="39"/>
      <c r="V551" s="39"/>
      <c r="X551" s="39"/>
      <c r="Z551" s="39"/>
      <c r="AB551" s="39"/>
      <c r="AD551" s="39"/>
      <c r="AF551" s="39"/>
      <c r="AH551" s="39"/>
      <c r="AI551" s="39"/>
    </row>
    <row r="552" spans="11:35" x14ac:dyDescent="0.25">
      <c r="K552" s="39"/>
      <c r="L552" s="39"/>
      <c r="N552" s="39"/>
      <c r="P552" s="39"/>
      <c r="R552" s="39"/>
      <c r="T552" s="39"/>
      <c r="V552" s="39"/>
      <c r="X552" s="39"/>
      <c r="Z552" s="39"/>
      <c r="AB552" s="39"/>
      <c r="AD552" s="39"/>
      <c r="AF552" s="39"/>
      <c r="AH552" s="39"/>
      <c r="AI552" s="39"/>
    </row>
    <row r="553" spans="11:35" x14ac:dyDescent="0.25">
      <c r="K553" s="39"/>
      <c r="L553" s="39"/>
      <c r="N553" s="39"/>
      <c r="P553" s="39"/>
      <c r="R553" s="39"/>
      <c r="T553" s="39"/>
      <c r="V553" s="39"/>
      <c r="X553" s="39"/>
      <c r="Z553" s="39"/>
      <c r="AB553" s="39"/>
      <c r="AD553" s="39"/>
      <c r="AF553" s="39"/>
      <c r="AH553" s="39"/>
      <c r="AI553" s="39"/>
    </row>
    <row r="554" spans="11:35" x14ac:dyDescent="0.25">
      <c r="K554" s="39"/>
      <c r="L554" s="39"/>
      <c r="N554" s="39"/>
      <c r="P554" s="39"/>
      <c r="R554" s="39"/>
      <c r="T554" s="39"/>
      <c r="V554" s="39"/>
      <c r="X554" s="39"/>
      <c r="Z554" s="39"/>
      <c r="AB554" s="39"/>
      <c r="AD554" s="39"/>
      <c r="AF554" s="39"/>
      <c r="AH554" s="39"/>
      <c r="AI554" s="39"/>
    </row>
    <row r="555" spans="11:35" x14ac:dyDescent="0.25">
      <c r="K555" s="39"/>
      <c r="L555" s="39"/>
      <c r="N555" s="39"/>
      <c r="P555" s="39"/>
      <c r="R555" s="39"/>
      <c r="T555" s="39"/>
      <c r="V555" s="39"/>
      <c r="X555" s="39"/>
      <c r="Z555" s="39"/>
      <c r="AB555" s="39"/>
      <c r="AD555" s="39"/>
      <c r="AF555" s="39"/>
      <c r="AH555" s="39"/>
      <c r="AI555" s="39"/>
    </row>
    <row r="556" spans="11:35" x14ac:dyDescent="0.25">
      <c r="K556" s="39"/>
      <c r="L556" s="39"/>
      <c r="N556" s="39"/>
      <c r="P556" s="39"/>
      <c r="R556" s="39"/>
      <c r="T556" s="39"/>
      <c r="V556" s="39"/>
      <c r="X556" s="39"/>
      <c r="Z556" s="39"/>
      <c r="AB556" s="39"/>
      <c r="AD556" s="39"/>
      <c r="AF556" s="39"/>
      <c r="AH556" s="39"/>
      <c r="AI556" s="39"/>
    </row>
    <row r="557" spans="11:35" x14ac:dyDescent="0.25">
      <c r="K557" s="39"/>
      <c r="L557" s="39"/>
      <c r="N557" s="39"/>
      <c r="P557" s="39"/>
      <c r="R557" s="39"/>
      <c r="T557" s="39"/>
      <c r="V557" s="39"/>
      <c r="X557" s="39"/>
      <c r="Z557" s="39"/>
      <c r="AB557" s="39"/>
      <c r="AD557" s="39"/>
      <c r="AF557" s="39"/>
      <c r="AH557" s="39"/>
      <c r="AI557" s="39"/>
    </row>
    <row r="558" spans="11:35" x14ac:dyDescent="0.25">
      <c r="K558" s="39"/>
      <c r="L558" s="39"/>
      <c r="N558" s="39"/>
      <c r="P558" s="39"/>
      <c r="R558" s="39"/>
      <c r="T558" s="39"/>
      <c r="V558" s="39"/>
      <c r="X558" s="39"/>
      <c r="Z558" s="39"/>
      <c r="AB558" s="39"/>
      <c r="AD558" s="39"/>
      <c r="AF558" s="39"/>
      <c r="AH558" s="39"/>
      <c r="AI558" s="39"/>
    </row>
    <row r="559" spans="11:35" x14ac:dyDescent="0.25">
      <c r="K559" s="39"/>
      <c r="L559" s="39"/>
      <c r="N559" s="39"/>
      <c r="P559" s="39"/>
      <c r="R559" s="39"/>
      <c r="T559" s="39"/>
      <c r="V559" s="39"/>
      <c r="X559" s="39"/>
      <c r="Z559" s="39"/>
      <c r="AB559" s="39"/>
      <c r="AD559" s="39"/>
      <c r="AF559" s="39"/>
      <c r="AH559" s="39"/>
      <c r="AI559" s="39"/>
    </row>
    <row r="560" spans="11:35" x14ac:dyDescent="0.25">
      <c r="K560" s="39"/>
      <c r="L560" s="39"/>
      <c r="N560" s="39"/>
      <c r="P560" s="39"/>
      <c r="R560" s="39"/>
      <c r="T560" s="39"/>
      <c r="V560" s="39"/>
      <c r="X560" s="39"/>
      <c r="Z560" s="39"/>
      <c r="AB560" s="39"/>
      <c r="AD560" s="39"/>
      <c r="AF560" s="39"/>
      <c r="AH560" s="39"/>
      <c r="AI560" s="39"/>
    </row>
    <row r="561" spans="11:35" x14ac:dyDescent="0.25">
      <c r="K561" s="39"/>
      <c r="L561" s="39"/>
      <c r="N561" s="39"/>
      <c r="P561" s="39"/>
      <c r="R561" s="39"/>
      <c r="T561" s="39"/>
      <c r="V561" s="39"/>
      <c r="X561" s="39"/>
      <c r="Z561" s="39"/>
      <c r="AB561" s="39"/>
      <c r="AD561" s="39"/>
      <c r="AF561" s="39"/>
      <c r="AH561" s="39"/>
      <c r="AI561" s="39"/>
    </row>
    <row r="562" spans="11:35" x14ac:dyDescent="0.25">
      <c r="K562" s="39"/>
      <c r="L562" s="39"/>
      <c r="N562" s="39"/>
      <c r="P562" s="39"/>
      <c r="R562" s="39"/>
      <c r="T562" s="39"/>
      <c r="V562" s="39"/>
      <c r="X562" s="39"/>
      <c r="Z562" s="39"/>
      <c r="AB562" s="39"/>
      <c r="AD562" s="39"/>
      <c r="AF562" s="39"/>
      <c r="AH562" s="39"/>
      <c r="AI562" s="39"/>
    </row>
    <row r="563" spans="11:35" x14ac:dyDescent="0.25">
      <c r="K563" s="39"/>
      <c r="L563" s="39"/>
      <c r="N563" s="39"/>
      <c r="P563" s="39"/>
      <c r="R563" s="39"/>
      <c r="T563" s="39"/>
      <c r="V563" s="39"/>
      <c r="X563" s="39"/>
      <c r="Z563" s="39"/>
      <c r="AB563" s="39"/>
      <c r="AD563" s="39"/>
      <c r="AF563" s="39"/>
      <c r="AH563" s="39"/>
      <c r="AI563" s="39"/>
    </row>
    <row r="564" spans="11:35" x14ac:dyDescent="0.25">
      <c r="K564" s="39"/>
      <c r="L564" s="39"/>
      <c r="N564" s="39"/>
      <c r="P564" s="39"/>
      <c r="R564" s="39"/>
      <c r="T564" s="39"/>
      <c r="V564" s="39"/>
      <c r="X564" s="39"/>
      <c r="Z564" s="39"/>
      <c r="AB564" s="39"/>
      <c r="AD564" s="39"/>
      <c r="AF564" s="39"/>
      <c r="AH564" s="39"/>
      <c r="AI564" s="39"/>
    </row>
    <row r="565" spans="11:35" x14ac:dyDescent="0.25">
      <c r="K565" s="39"/>
      <c r="L565" s="39"/>
      <c r="N565" s="39"/>
      <c r="P565" s="39"/>
      <c r="R565" s="39"/>
      <c r="T565" s="39"/>
      <c r="V565" s="39"/>
      <c r="X565" s="39"/>
      <c r="Z565" s="39"/>
      <c r="AB565" s="39"/>
      <c r="AD565" s="39"/>
      <c r="AF565" s="39"/>
      <c r="AH565" s="39"/>
      <c r="AI565" s="39"/>
    </row>
    <row r="566" spans="11:35" x14ac:dyDescent="0.25">
      <c r="K566" s="39"/>
      <c r="L566" s="39"/>
      <c r="N566" s="39"/>
      <c r="P566" s="39"/>
      <c r="R566" s="39"/>
      <c r="T566" s="39"/>
      <c r="V566" s="39"/>
      <c r="X566" s="39"/>
      <c r="Z566" s="39"/>
      <c r="AB566" s="39"/>
      <c r="AD566" s="39"/>
      <c r="AF566" s="39"/>
      <c r="AH566" s="39"/>
      <c r="AI566" s="39"/>
    </row>
    <row r="567" spans="11:35" x14ac:dyDescent="0.25">
      <c r="K567" s="39"/>
      <c r="L567" s="39"/>
      <c r="N567" s="39"/>
      <c r="P567" s="39"/>
      <c r="R567" s="39"/>
      <c r="T567" s="39"/>
      <c r="V567" s="39"/>
      <c r="X567" s="39"/>
      <c r="Z567" s="39"/>
      <c r="AB567" s="39"/>
      <c r="AD567" s="39"/>
      <c r="AF567" s="39"/>
      <c r="AH567" s="39"/>
      <c r="AI567" s="39"/>
    </row>
    <row r="568" spans="11:35" x14ac:dyDescent="0.25">
      <c r="K568" s="39"/>
      <c r="L568" s="39"/>
      <c r="N568" s="39"/>
      <c r="P568" s="39"/>
      <c r="R568" s="39"/>
      <c r="T568" s="39"/>
      <c r="V568" s="39"/>
      <c r="X568" s="39"/>
      <c r="Z568" s="39"/>
      <c r="AB568" s="39"/>
      <c r="AD568" s="39"/>
      <c r="AF568" s="39"/>
      <c r="AH568" s="39"/>
      <c r="AI568" s="39"/>
    </row>
    <row r="569" spans="11:35" x14ac:dyDescent="0.25">
      <c r="K569" s="39"/>
      <c r="L569" s="39"/>
      <c r="N569" s="39"/>
      <c r="P569" s="39"/>
      <c r="R569" s="39"/>
      <c r="T569" s="39"/>
      <c r="V569" s="39"/>
      <c r="X569" s="39"/>
      <c r="Z569" s="39"/>
      <c r="AB569" s="39"/>
      <c r="AD569" s="39"/>
      <c r="AF569" s="39"/>
      <c r="AH569" s="39"/>
      <c r="AI569" s="39"/>
    </row>
    <row r="570" spans="11:35" x14ac:dyDescent="0.25">
      <c r="K570" s="39"/>
      <c r="L570" s="39"/>
      <c r="N570" s="39"/>
      <c r="P570" s="39"/>
      <c r="R570" s="39"/>
      <c r="T570" s="39"/>
      <c r="V570" s="39"/>
      <c r="X570" s="39"/>
      <c r="Z570" s="39"/>
      <c r="AB570" s="39"/>
      <c r="AD570" s="39"/>
      <c r="AF570" s="39"/>
      <c r="AH570" s="39"/>
      <c r="AI570" s="39"/>
    </row>
    <row r="571" spans="11:35" x14ac:dyDescent="0.25">
      <c r="K571" s="39"/>
      <c r="L571" s="39"/>
      <c r="N571" s="39"/>
      <c r="P571" s="39"/>
      <c r="R571" s="39"/>
      <c r="T571" s="39"/>
      <c r="V571" s="39"/>
      <c r="X571" s="39"/>
      <c r="Z571" s="39"/>
      <c r="AB571" s="39"/>
      <c r="AD571" s="39"/>
      <c r="AF571" s="39"/>
      <c r="AH571" s="39"/>
      <c r="AI571" s="39"/>
    </row>
    <row r="572" spans="11:35" x14ac:dyDescent="0.25">
      <c r="K572" s="39"/>
      <c r="L572" s="39"/>
      <c r="N572" s="39"/>
      <c r="P572" s="39"/>
      <c r="R572" s="39"/>
      <c r="T572" s="39"/>
      <c r="V572" s="39"/>
      <c r="X572" s="39"/>
      <c r="Z572" s="39"/>
      <c r="AB572" s="39"/>
      <c r="AD572" s="39"/>
      <c r="AF572" s="39"/>
      <c r="AH572" s="39"/>
      <c r="AI572" s="39"/>
    </row>
    <row r="573" spans="11:35" x14ac:dyDescent="0.25">
      <c r="K573" s="39"/>
      <c r="L573" s="39"/>
      <c r="N573" s="39"/>
      <c r="P573" s="39"/>
      <c r="R573" s="39"/>
      <c r="T573" s="39"/>
      <c r="V573" s="39"/>
      <c r="X573" s="39"/>
      <c r="Z573" s="39"/>
      <c r="AB573" s="39"/>
      <c r="AD573" s="39"/>
      <c r="AF573" s="39"/>
      <c r="AH573" s="39"/>
      <c r="AI573" s="39"/>
    </row>
    <row r="574" spans="11:35" x14ac:dyDescent="0.25">
      <c r="K574" s="39"/>
      <c r="L574" s="39"/>
      <c r="N574" s="39"/>
      <c r="P574" s="39"/>
      <c r="R574" s="39"/>
      <c r="T574" s="39"/>
      <c r="V574" s="39"/>
      <c r="X574" s="39"/>
      <c r="Z574" s="39"/>
      <c r="AB574" s="39"/>
      <c r="AD574" s="39"/>
      <c r="AF574" s="39"/>
      <c r="AH574" s="39"/>
      <c r="AI574" s="39"/>
    </row>
    <row r="575" spans="11:35" x14ac:dyDescent="0.25">
      <c r="K575" s="39"/>
      <c r="L575" s="39"/>
      <c r="N575" s="39"/>
      <c r="P575" s="39"/>
      <c r="R575" s="39"/>
      <c r="T575" s="39"/>
      <c r="V575" s="39"/>
      <c r="X575" s="39"/>
      <c r="Z575" s="39"/>
      <c r="AB575" s="39"/>
      <c r="AD575" s="39"/>
      <c r="AF575" s="39"/>
      <c r="AH575" s="39"/>
      <c r="AI575" s="39"/>
    </row>
    <row r="576" spans="11:35" x14ac:dyDescent="0.25">
      <c r="K576" s="39"/>
      <c r="L576" s="39"/>
      <c r="N576" s="39"/>
      <c r="P576" s="39"/>
      <c r="R576" s="39"/>
      <c r="T576" s="39"/>
      <c r="V576" s="39"/>
      <c r="X576" s="39"/>
      <c r="Z576" s="39"/>
      <c r="AB576" s="39"/>
      <c r="AD576" s="39"/>
      <c r="AF576" s="39"/>
      <c r="AH576" s="39"/>
      <c r="AI576" s="39"/>
    </row>
    <row r="577" spans="11:35" x14ac:dyDescent="0.25">
      <c r="K577" s="39"/>
      <c r="L577" s="39"/>
      <c r="N577" s="39"/>
      <c r="P577" s="39"/>
      <c r="R577" s="39"/>
      <c r="T577" s="39"/>
      <c r="V577" s="39"/>
      <c r="X577" s="39"/>
      <c r="Z577" s="39"/>
      <c r="AB577" s="39"/>
      <c r="AD577" s="39"/>
      <c r="AF577" s="39"/>
      <c r="AH577" s="39"/>
      <c r="AI577" s="39"/>
    </row>
    <row r="578" spans="11:35" x14ac:dyDescent="0.25">
      <c r="K578" s="39"/>
      <c r="L578" s="39"/>
      <c r="N578" s="39"/>
      <c r="P578" s="39"/>
      <c r="R578" s="39"/>
      <c r="T578" s="39"/>
      <c r="V578" s="39"/>
      <c r="X578" s="39"/>
      <c r="Z578" s="39"/>
      <c r="AB578" s="39"/>
      <c r="AD578" s="39"/>
      <c r="AF578" s="39"/>
      <c r="AH578" s="39"/>
      <c r="AI578" s="39"/>
    </row>
    <row r="579" spans="11:35" x14ac:dyDescent="0.25">
      <c r="K579" s="39"/>
      <c r="L579" s="39"/>
      <c r="N579" s="39"/>
      <c r="P579" s="39"/>
      <c r="R579" s="39"/>
      <c r="T579" s="39"/>
      <c r="V579" s="39"/>
      <c r="X579" s="39"/>
      <c r="Z579" s="39"/>
      <c r="AB579" s="39"/>
      <c r="AD579" s="39"/>
      <c r="AF579" s="39"/>
      <c r="AH579" s="39"/>
      <c r="AI579" s="39"/>
    </row>
    <row r="580" spans="11:35" x14ac:dyDescent="0.25">
      <c r="K580" s="39"/>
      <c r="L580" s="39"/>
      <c r="N580" s="39"/>
      <c r="P580" s="39"/>
      <c r="R580" s="39"/>
      <c r="T580" s="39"/>
      <c r="V580" s="39"/>
      <c r="X580" s="39"/>
      <c r="Z580" s="39"/>
      <c r="AB580" s="39"/>
      <c r="AD580" s="39"/>
      <c r="AF580" s="39"/>
      <c r="AH580" s="39"/>
      <c r="AI580" s="39"/>
    </row>
    <row r="581" spans="11:35" x14ac:dyDescent="0.25">
      <c r="K581" s="39"/>
      <c r="L581" s="39"/>
      <c r="N581" s="39"/>
      <c r="P581" s="39"/>
      <c r="R581" s="39"/>
      <c r="T581" s="39"/>
      <c r="V581" s="39"/>
      <c r="X581" s="39"/>
      <c r="Z581" s="39"/>
      <c r="AB581" s="39"/>
      <c r="AD581" s="39"/>
      <c r="AF581" s="39"/>
      <c r="AH581" s="39"/>
      <c r="AI581" s="39"/>
    </row>
    <row r="582" spans="11:35" x14ac:dyDescent="0.25">
      <c r="K582" s="39"/>
      <c r="L582" s="39"/>
      <c r="N582" s="39"/>
      <c r="P582" s="39"/>
      <c r="R582" s="39"/>
      <c r="T582" s="39"/>
      <c r="V582" s="39"/>
      <c r="X582" s="39"/>
      <c r="Z582" s="39"/>
      <c r="AB582" s="39"/>
      <c r="AD582" s="39"/>
      <c r="AF582" s="39"/>
      <c r="AH582" s="39"/>
      <c r="AI582" s="39"/>
    </row>
    <row r="583" spans="11:35" x14ac:dyDescent="0.25">
      <c r="K583" s="39"/>
      <c r="L583" s="39"/>
      <c r="N583" s="39"/>
      <c r="P583" s="39"/>
      <c r="R583" s="39"/>
      <c r="T583" s="39"/>
      <c r="V583" s="39"/>
      <c r="X583" s="39"/>
      <c r="Z583" s="39"/>
      <c r="AB583" s="39"/>
      <c r="AD583" s="39"/>
      <c r="AF583" s="39"/>
      <c r="AH583" s="39"/>
      <c r="AI583" s="39"/>
    </row>
    <row r="584" spans="11:35" x14ac:dyDescent="0.25">
      <c r="K584" s="39"/>
      <c r="L584" s="39"/>
      <c r="N584" s="39"/>
      <c r="P584" s="39"/>
      <c r="R584" s="39"/>
      <c r="T584" s="39"/>
      <c r="V584" s="39"/>
      <c r="X584" s="39"/>
      <c r="Z584" s="39"/>
      <c r="AB584" s="39"/>
      <c r="AD584" s="39"/>
      <c r="AF584" s="39"/>
      <c r="AH584" s="39"/>
      <c r="AI584" s="39"/>
    </row>
    <row r="585" spans="11:35" x14ac:dyDescent="0.25">
      <c r="K585" s="39"/>
      <c r="L585" s="39"/>
      <c r="N585" s="39"/>
      <c r="P585" s="39"/>
      <c r="R585" s="39"/>
      <c r="T585" s="39"/>
      <c r="V585" s="39"/>
      <c r="X585" s="39"/>
      <c r="Z585" s="39"/>
      <c r="AB585" s="39"/>
      <c r="AD585" s="39"/>
      <c r="AF585" s="39"/>
      <c r="AH585" s="39"/>
      <c r="AI585" s="39"/>
    </row>
    <row r="586" spans="11:35" x14ac:dyDescent="0.25">
      <c r="K586" s="39"/>
      <c r="L586" s="39"/>
      <c r="N586" s="39"/>
      <c r="P586" s="39"/>
      <c r="R586" s="39"/>
      <c r="T586" s="39"/>
      <c r="V586" s="39"/>
      <c r="X586" s="39"/>
      <c r="Z586" s="39"/>
      <c r="AB586" s="39"/>
      <c r="AD586" s="39"/>
      <c r="AF586" s="39"/>
      <c r="AH586" s="39"/>
      <c r="AI586" s="39"/>
    </row>
    <row r="587" spans="11:35" x14ac:dyDescent="0.25">
      <c r="K587" s="39"/>
      <c r="L587" s="39"/>
      <c r="N587" s="39"/>
      <c r="P587" s="39"/>
      <c r="R587" s="39"/>
      <c r="T587" s="39"/>
      <c r="V587" s="39"/>
      <c r="X587" s="39"/>
      <c r="Z587" s="39"/>
      <c r="AB587" s="39"/>
      <c r="AD587" s="39"/>
      <c r="AF587" s="39"/>
      <c r="AH587" s="39"/>
      <c r="AI587" s="39"/>
    </row>
    <row r="588" spans="11:35" x14ac:dyDescent="0.25">
      <c r="K588" s="39"/>
      <c r="L588" s="39"/>
      <c r="N588" s="39"/>
      <c r="P588" s="39"/>
      <c r="R588" s="39"/>
      <c r="T588" s="39"/>
      <c r="V588" s="39"/>
      <c r="X588" s="39"/>
      <c r="Z588" s="39"/>
      <c r="AB588" s="39"/>
      <c r="AD588" s="39"/>
      <c r="AF588" s="39"/>
      <c r="AH588" s="39"/>
      <c r="AI588" s="39"/>
    </row>
    <row r="589" spans="11:35" x14ac:dyDescent="0.25">
      <c r="K589" s="39"/>
      <c r="L589" s="39"/>
      <c r="N589" s="39"/>
      <c r="P589" s="39"/>
      <c r="R589" s="39"/>
      <c r="T589" s="39"/>
      <c r="V589" s="39"/>
      <c r="X589" s="39"/>
      <c r="Z589" s="39"/>
      <c r="AB589" s="39"/>
      <c r="AD589" s="39"/>
      <c r="AF589" s="39"/>
      <c r="AH589" s="39"/>
      <c r="AI589" s="39"/>
    </row>
    <row r="590" spans="11:35" x14ac:dyDescent="0.25">
      <c r="K590" s="39"/>
      <c r="L590" s="39"/>
      <c r="N590" s="39"/>
      <c r="P590" s="39"/>
      <c r="R590" s="39"/>
      <c r="T590" s="39"/>
      <c r="V590" s="39"/>
      <c r="X590" s="39"/>
      <c r="Z590" s="39"/>
      <c r="AB590" s="39"/>
      <c r="AD590" s="39"/>
      <c r="AF590" s="39"/>
      <c r="AH590" s="39"/>
      <c r="AI590" s="39"/>
    </row>
    <row r="591" spans="11:35" x14ac:dyDescent="0.25">
      <c r="K591" s="39"/>
      <c r="L591" s="39"/>
      <c r="N591" s="39"/>
      <c r="P591" s="39"/>
      <c r="R591" s="39"/>
      <c r="T591" s="39"/>
      <c r="V591" s="39"/>
      <c r="X591" s="39"/>
      <c r="Z591" s="39"/>
      <c r="AB591" s="39"/>
      <c r="AD591" s="39"/>
      <c r="AF591" s="39"/>
      <c r="AH591" s="39"/>
      <c r="AI591" s="39"/>
    </row>
    <row r="592" spans="11:35" x14ac:dyDescent="0.25">
      <c r="K592" s="39"/>
      <c r="L592" s="39"/>
      <c r="N592" s="39"/>
      <c r="P592" s="39"/>
      <c r="R592" s="39"/>
      <c r="T592" s="39"/>
      <c r="V592" s="39"/>
      <c r="X592" s="39"/>
      <c r="Z592" s="39"/>
      <c r="AB592" s="39"/>
      <c r="AD592" s="39"/>
      <c r="AF592" s="39"/>
      <c r="AH592" s="39"/>
      <c r="AI592" s="39"/>
    </row>
    <row r="593" spans="11:35" x14ac:dyDescent="0.25">
      <c r="K593" s="39"/>
      <c r="L593" s="39"/>
      <c r="N593" s="39"/>
      <c r="P593" s="39"/>
      <c r="R593" s="39"/>
      <c r="T593" s="39"/>
      <c r="V593" s="39"/>
      <c r="X593" s="39"/>
      <c r="Z593" s="39"/>
      <c r="AB593" s="39"/>
      <c r="AD593" s="39"/>
      <c r="AF593" s="39"/>
      <c r="AH593" s="39"/>
      <c r="AI593" s="39"/>
    </row>
    <row r="594" spans="11:35" x14ac:dyDescent="0.25">
      <c r="K594" s="39"/>
      <c r="L594" s="39"/>
      <c r="N594" s="39"/>
      <c r="P594" s="39"/>
      <c r="R594" s="39"/>
      <c r="T594" s="39"/>
      <c r="V594" s="39"/>
      <c r="X594" s="39"/>
      <c r="Z594" s="39"/>
      <c r="AB594" s="39"/>
      <c r="AD594" s="39"/>
      <c r="AF594" s="39"/>
      <c r="AH594" s="39"/>
      <c r="AI594" s="39"/>
    </row>
    <row r="595" spans="11:35" x14ac:dyDescent="0.25">
      <c r="K595" s="39"/>
      <c r="L595" s="39"/>
      <c r="N595" s="39"/>
      <c r="P595" s="39"/>
      <c r="R595" s="39"/>
      <c r="T595" s="39"/>
      <c r="V595" s="39"/>
      <c r="X595" s="39"/>
      <c r="Z595" s="39"/>
      <c r="AB595" s="39"/>
      <c r="AD595" s="39"/>
      <c r="AF595" s="39"/>
      <c r="AH595" s="39"/>
      <c r="AI595" s="39"/>
    </row>
    <row r="596" spans="11:35" x14ac:dyDescent="0.25">
      <c r="K596" s="39"/>
      <c r="L596" s="39"/>
      <c r="N596" s="39"/>
      <c r="P596" s="39"/>
      <c r="R596" s="39"/>
      <c r="T596" s="39"/>
      <c r="V596" s="39"/>
      <c r="X596" s="39"/>
      <c r="Z596" s="39"/>
      <c r="AB596" s="39"/>
      <c r="AD596" s="39"/>
      <c r="AF596" s="39"/>
      <c r="AH596" s="39"/>
      <c r="AI596" s="39"/>
    </row>
    <row r="597" spans="11:35" x14ac:dyDescent="0.25">
      <c r="K597" s="39"/>
      <c r="L597" s="39"/>
      <c r="N597" s="39"/>
      <c r="P597" s="39"/>
      <c r="R597" s="39"/>
      <c r="T597" s="39"/>
      <c r="V597" s="39"/>
      <c r="X597" s="39"/>
      <c r="Z597" s="39"/>
      <c r="AB597" s="39"/>
      <c r="AD597" s="39"/>
      <c r="AF597" s="39"/>
      <c r="AH597" s="39"/>
      <c r="AI597" s="39"/>
    </row>
    <row r="598" spans="11:35" x14ac:dyDescent="0.25">
      <c r="K598" s="39"/>
      <c r="L598" s="39"/>
      <c r="N598" s="39"/>
      <c r="P598" s="39"/>
      <c r="R598" s="39"/>
      <c r="T598" s="39"/>
      <c r="V598" s="39"/>
      <c r="X598" s="39"/>
      <c r="Z598" s="39"/>
      <c r="AB598" s="39"/>
      <c r="AD598" s="39"/>
      <c r="AF598" s="39"/>
      <c r="AH598" s="39"/>
      <c r="AI598" s="39"/>
    </row>
    <row r="599" spans="11:35" x14ac:dyDescent="0.25">
      <c r="K599" s="39"/>
      <c r="L599" s="39"/>
      <c r="N599" s="39"/>
      <c r="P599" s="39"/>
      <c r="R599" s="39"/>
      <c r="T599" s="39"/>
      <c r="V599" s="39"/>
      <c r="X599" s="39"/>
      <c r="Z599" s="39"/>
      <c r="AB599" s="39"/>
      <c r="AD599" s="39"/>
      <c r="AF599" s="39"/>
      <c r="AH599" s="39"/>
      <c r="AI599" s="39"/>
    </row>
    <row r="600" spans="11:35" x14ac:dyDescent="0.25">
      <c r="K600" s="39"/>
      <c r="L600" s="39"/>
      <c r="N600" s="39"/>
      <c r="P600" s="39"/>
      <c r="R600" s="39"/>
      <c r="T600" s="39"/>
      <c r="V600" s="39"/>
      <c r="X600" s="39"/>
      <c r="Z600" s="39"/>
      <c r="AB600" s="39"/>
      <c r="AD600" s="39"/>
      <c r="AF600" s="39"/>
      <c r="AH600" s="39"/>
      <c r="AI600" s="39"/>
    </row>
    <row r="601" spans="11:35" x14ac:dyDescent="0.25">
      <c r="K601" s="39"/>
      <c r="L601" s="39"/>
      <c r="N601" s="39"/>
      <c r="P601" s="39"/>
      <c r="R601" s="39"/>
      <c r="T601" s="39"/>
      <c r="V601" s="39"/>
      <c r="X601" s="39"/>
      <c r="Z601" s="39"/>
      <c r="AB601" s="39"/>
      <c r="AD601" s="39"/>
      <c r="AF601" s="39"/>
      <c r="AH601" s="39"/>
      <c r="AI601" s="39"/>
    </row>
    <row r="602" spans="11:35" x14ac:dyDescent="0.25">
      <c r="K602" s="39"/>
      <c r="L602" s="39"/>
      <c r="N602" s="39"/>
      <c r="P602" s="39"/>
      <c r="R602" s="39"/>
      <c r="T602" s="39"/>
      <c r="V602" s="39"/>
      <c r="X602" s="39"/>
      <c r="Z602" s="39"/>
      <c r="AB602" s="39"/>
      <c r="AD602" s="39"/>
      <c r="AF602" s="39"/>
      <c r="AH602" s="39"/>
      <c r="AI602" s="39"/>
    </row>
    <row r="603" spans="11:35" x14ac:dyDescent="0.25">
      <c r="K603" s="39"/>
      <c r="L603" s="39"/>
      <c r="N603" s="39"/>
      <c r="P603" s="39"/>
      <c r="R603" s="39"/>
      <c r="T603" s="39"/>
      <c r="V603" s="39"/>
      <c r="X603" s="39"/>
      <c r="Z603" s="39"/>
      <c r="AB603" s="39"/>
      <c r="AD603" s="39"/>
      <c r="AF603" s="39"/>
      <c r="AH603" s="39"/>
      <c r="AI603" s="39"/>
    </row>
    <row r="604" spans="11:35" x14ac:dyDescent="0.25">
      <c r="K604" s="39"/>
      <c r="L604" s="39"/>
      <c r="N604" s="39"/>
      <c r="P604" s="39"/>
      <c r="R604" s="39"/>
      <c r="T604" s="39"/>
      <c r="V604" s="39"/>
      <c r="X604" s="39"/>
      <c r="Z604" s="39"/>
      <c r="AB604" s="39"/>
      <c r="AD604" s="39"/>
      <c r="AF604" s="39"/>
      <c r="AH604" s="39"/>
      <c r="AI604" s="39"/>
    </row>
    <row r="605" spans="11:35" x14ac:dyDescent="0.25">
      <c r="K605" s="39"/>
      <c r="L605" s="39"/>
      <c r="N605" s="39"/>
      <c r="P605" s="39"/>
      <c r="R605" s="39"/>
      <c r="T605" s="39"/>
      <c r="V605" s="39"/>
      <c r="X605" s="39"/>
      <c r="Z605" s="39"/>
      <c r="AB605" s="39"/>
      <c r="AD605" s="39"/>
      <c r="AF605" s="39"/>
      <c r="AH605" s="39"/>
      <c r="AI605" s="39"/>
    </row>
    <row r="606" spans="11:35" x14ac:dyDescent="0.25">
      <c r="K606" s="39"/>
      <c r="L606" s="39"/>
      <c r="N606" s="39"/>
      <c r="P606" s="39"/>
      <c r="R606" s="39"/>
      <c r="T606" s="39"/>
      <c r="V606" s="39"/>
      <c r="X606" s="39"/>
      <c r="Z606" s="39"/>
      <c r="AB606" s="39"/>
      <c r="AD606" s="39"/>
      <c r="AF606" s="39"/>
      <c r="AH606" s="39"/>
      <c r="AI606" s="39"/>
    </row>
    <row r="607" spans="11:35" x14ac:dyDescent="0.25">
      <c r="K607" s="39"/>
      <c r="L607" s="39"/>
      <c r="N607" s="39"/>
      <c r="P607" s="39"/>
      <c r="R607" s="39"/>
      <c r="T607" s="39"/>
      <c r="V607" s="39"/>
      <c r="X607" s="39"/>
      <c r="Z607" s="39"/>
      <c r="AB607" s="39"/>
      <c r="AD607" s="39"/>
      <c r="AF607" s="39"/>
      <c r="AH607" s="39"/>
      <c r="AI607" s="39"/>
    </row>
    <row r="608" spans="11:35" x14ac:dyDescent="0.25">
      <c r="K608" s="39"/>
      <c r="L608" s="39"/>
      <c r="N608" s="39"/>
      <c r="P608" s="39"/>
      <c r="R608" s="39"/>
      <c r="T608" s="39"/>
      <c r="V608" s="39"/>
      <c r="X608" s="39"/>
      <c r="Z608" s="39"/>
      <c r="AB608" s="39"/>
      <c r="AD608" s="39"/>
      <c r="AF608" s="39"/>
      <c r="AH608" s="39"/>
      <c r="AI608" s="39"/>
    </row>
    <row r="609" spans="11:35" x14ac:dyDescent="0.25">
      <c r="K609" s="39"/>
      <c r="L609" s="39"/>
      <c r="N609" s="39"/>
      <c r="P609" s="39"/>
      <c r="R609" s="39"/>
      <c r="T609" s="39"/>
      <c r="V609" s="39"/>
      <c r="X609" s="39"/>
      <c r="Z609" s="39"/>
      <c r="AB609" s="39"/>
      <c r="AD609" s="39"/>
      <c r="AF609" s="39"/>
      <c r="AH609" s="39"/>
      <c r="AI609" s="39"/>
    </row>
    <row r="610" spans="11:35" x14ac:dyDescent="0.25">
      <c r="K610" s="39"/>
      <c r="L610" s="39"/>
      <c r="N610" s="39"/>
      <c r="P610" s="39"/>
      <c r="R610" s="39"/>
      <c r="T610" s="39"/>
      <c r="V610" s="39"/>
      <c r="X610" s="39"/>
      <c r="Z610" s="39"/>
      <c r="AB610" s="39"/>
      <c r="AD610" s="39"/>
      <c r="AF610" s="39"/>
      <c r="AH610" s="39"/>
      <c r="AI610" s="39"/>
    </row>
    <row r="611" spans="11:35" x14ac:dyDescent="0.25">
      <c r="K611" s="39"/>
      <c r="L611" s="39"/>
      <c r="N611" s="39"/>
      <c r="P611" s="39"/>
      <c r="R611" s="39"/>
      <c r="T611" s="39"/>
      <c r="V611" s="39"/>
      <c r="X611" s="39"/>
      <c r="Z611" s="39"/>
      <c r="AB611" s="39"/>
      <c r="AD611" s="39"/>
      <c r="AF611" s="39"/>
      <c r="AH611" s="39"/>
      <c r="AI611" s="39"/>
    </row>
    <row r="612" spans="11:35" x14ac:dyDescent="0.25">
      <c r="K612" s="39"/>
      <c r="L612" s="39"/>
      <c r="N612" s="39"/>
      <c r="P612" s="39"/>
      <c r="R612" s="39"/>
      <c r="T612" s="39"/>
      <c r="V612" s="39"/>
      <c r="X612" s="39"/>
      <c r="Z612" s="39"/>
      <c r="AB612" s="39"/>
      <c r="AD612" s="39"/>
      <c r="AF612" s="39"/>
      <c r="AH612" s="39"/>
      <c r="AI612" s="39"/>
    </row>
    <row r="613" spans="11:35" x14ac:dyDescent="0.25">
      <c r="K613" s="39"/>
      <c r="L613" s="39"/>
      <c r="N613" s="39"/>
      <c r="P613" s="39"/>
      <c r="R613" s="39"/>
      <c r="T613" s="39"/>
      <c r="V613" s="39"/>
      <c r="X613" s="39"/>
      <c r="Z613" s="39"/>
      <c r="AB613" s="39"/>
      <c r="AD613" s="39"/>
      <c r="AF613" s="39"/>
      <c r="AH613" s="39"/>
      <c r="AI613" s="39"/>
    </row>
    <row r="614" spans="11:35" x14ac:dyDescent="0.25">
      <c r="K614" s="39"/>
      <c r="L614" s="39"/>
      <c r="N614" s="39"/>
      <c r="P614" s="39"/>
      <c r="R614" s="39"/>
      <c r="T614" s="39"/>
      <c r="V614" s="39"/>
      <c r="X614" s="39"/>
      <c r="Z614" s="39"/>
      <c r="AB614" s="39"/>
      <c r="AD614" s="39"/>
      <c r="AF614" s="39"/>
      <c r="AH614" s="39"/>
      <c r="AI614" s="39"/>
    </row>
    <row r="615" spans="11:35" x14ac:dyDescent="0.25">
      <c r="K615" s="39"/>
      <c r="L615" s="39"/>
      <c r="N615" s="39"/>
      <c r="P615" s="39"/>
      <c r="R615" s="39"/>
      <c r="T615" s="39"/>
      <c r="V615" s="39"/>
      <c r="X615" s="39"/>
      <c r="Z615" s="39"/>
      <c r="AB615" s="39"/>
      <c r="AD615" s="39"/>
      <c r="AF615" s="39"/>
      <c r="AH615" s="39"/>
      <c r="AI615" s="39"/>
    </row>
    <row r="616" spans="11:35" x14ac:dyDescent="0.25">
      <c r="K616" s="39"/>
      <c r="L616" s="39"/>
      <c r="N616" s="39"/>
      <c r="P616" s="39"/>
      <c r="R616" s="39"/>
      <c r="T616" s="39"/>
      <c r="V616" s="39"/>
      <c r="X616" s="39"/>
      <c r="Z616" s="39"/>
      <c r="AB616" s="39"/>
      <c r="AD616" s="39"/>
      <c r="AF616" s="39"/>
      <c r="AH616" s="39"/>
      <c r="AI616" s="39"/>
    </row>
    <row r="617" spans="11:35" x14ac:dyDescent="0.25">
      <c r="K617" s="39"/>
      <c r="L617" s="39"/>
      <c r="N617" s="39"/>
      <c r="P617" s="39"/>
      <c r="R617" s="39"/>
      <c r="T617" s="39"/>
      <c r="V617" s="39"/>
      <c r="X617" s="39"/>
      <c r="Z617" s="39"/>
      <c r="AB617" s="39"/>
      <c r="AD617" s="39"/>
      <c r="AF617" s="39"/>
      <c r="AH617" s="39"/>
      <c r="AI617" s="39"/>
    </row>
    <row r="618" spans="11:35" x14ac:dyDescent="0.25">
      <c r="K618" s="39"/>
      <c r="L618" s="39"/>
      <c r="N618" s="39"/>
      <c r="P618" s="39"/>
      <c r="R618" s="39"/>
      <c r="T618" s="39"/>
      <c r="V618" s="39"/>
      <c r="X618" s="39"/>
      <c r="Z618" s="39"/>
      <c r="AB618" s="39"/>
      <c r="AD618" s="39"/>
      <c r="AF618" s="39"/>
      <c r="AH618" s="39"/>
      <c r="AI618" s="39"/>
    </row>
    <row r="619" spans="11:35" x14ac:dyDescent="0.25">
      <c r="K619" s="39"/>
      <c r="L619" s="39"/>
      <c r="N619" s="39"/>
      <c r="P619" s="39"/>
      <c r="R619" s="39"/>
      <c r="T619" s="39"/>
      <c r="V619" s="39"/>
      <c r="X619" s="39"/>
      <c r="Z619" s="39"/>
      <c r="AB619" s="39"/>
      <c r="AD619" s="39"/>
      <c r="AF619" s="39"/>
      <c r="AH619" s="39"/>
      <c r="AI619" s="39"/>
    </row>
    <row r="620" spans="11:35" x14ac:dyDescent="0.25">
      <c r="K620" s="39"/>
      <c r="L620" s="39"/>
      <c r="N620" s="39"/>
      <c r="P620" s="39"/>
      <c r="R620" s="39"/>
      <c r="T620" s="39"/>
      <c r="V620" s="39"/>
      <c r="X620" s="39"/>
      <c r="Z620" s="39"/>
      <c r="AB620" s="39"/>
      <c r="AD620" s="39"/>
      <c r="AF620" s="39"/>
      <c r="AH620" s="39"/>
      <c r="AI620" s="39"/>
    </row>
    <row r="621" spans="11:35" x14ac:dyDescent="0.25">
      <c r="K621" s="39"/>
      <c r="L621" s="39"/>
      <c r="N621" s="39"/>
      <c r="P621" s="39"/>
      <c r="R621" s="39"/>
      <c r="T621" s="39"/>
      <c r="V621" s="39"/>
      <c r="X621" s="39"/>
      <c r="Z621" s="39"/>
      <c r="AB621" s="39"/>
      <c r="AD621" s="39"/>
      <c r="AF621" s="39"/>
      <c r="AH621" s="39"/>
      <c r="AI621" s="39"/>
    </row>
    <row r="622" spans="11:35" x14ac:dyDescent="0.25">
      <c r="K622" s="39"/>
      <c r="L622" s="39"/>
      <c r="N622" s="39"/>
      <c r="P622" s="39"/>
      <c r="R622" s="39"/>
      <c r="T622" s="39"/>
      <c r="V622" s="39"/>
      <c r="X622" s="39"/>
      <c r="Z622" s="39"/>
      <c r="AB622" s="39"/>
      <c r="AD622" s="39"/>
      <c r="AF622" s="39"/>
      <c r="AH622" s="39"/>
      <c r="AI622" s="39"/>
    </row>
    <row r="623" spans="11:35" x14ac:dyDescent="0.25">
      <c r="K623" s="39"/>
      <c r="L623" s="39"/>
      <c r="N623" s="39"/>
      <c r="P623" s="39"/>
      <c r="R623" s="39"/>
      <c r="T623" s="39"/>
      <c r="V623" s="39"/>
      <c r="X623" s="39"/>
      <c r="Z623" s="39"/>
      <c r="AB623" s="39"/>
      <c r="AD623" s="39"/>
      <c r="AF623" s="39"/>
      <c r="AH623" s="39"/>
      <c r="AI623" s="39"/>
    </row>
    <row r="624" spans="11:35" x14ac:dyDescent="0.25">
      <c r="K624" s="39"/>
      <c r="L624" s="39"/>
      <c r="N624" s="39"/>
      <c r="P624" s="39"/>
      <c r="R624" s="39"/>
      <c r="T624" s="39"/>
      <c r="V624" s="39"/>
      <c r="X624" s="39"/>
      <c r="Z624" s="39"/>
      <c r="AB624" s="39"/>
      <c r="AD624" s="39"/>
      <c r="AF624" s="39"/>
      <c r="AH624" s="39"/>
      <c r="AI624" s="39"/>
    </row>
    <row r="625" spans="11:35" x14ac:dyDescent="0.25">
      <c r="K625" s="39"/>
      <c r="L625" s="39"/>
      <c r="N625" s="39"/>
      <c r="P625" s="39"/>
      <c r="R625" s="39"/>
      <c r="T625" s="39"/>
      <c r="V625" s="39"/>
      <c r="X625" s="39"/>
      <c r="Z625" s="39"/>
      <c r="AB625" s="39"/>
      <c r="AD625" s="39"/>
      <c r="AF625" s="39"/>
      <c r="AH625" s="39"/>
      <c r="AI625" s="39"/>
    </row>
    <row r="626" spans="11:35" x14ac:dyDescent="0.25">
      <c r="K626" s="39"/>
      <c r="L626" s="39"/>
      <c r="N626" s="39"/>
      <c r="P626" s="39"/>
      <c r="R626" s="39"/>
      <c r="T626" s="39"/>
      <c r="V626" s="39"/>
      <c r="X626" s="39"/>
      <c r="Z626" s="39"/>
      <c r="AB626" s="39"/>
      <c r="AD626" s="39"/>
      <c r="AF626" s="39"/>
      <c r="AH626" s="39"/>
      <c r="AI626" s="39"/>
    </row>
    <row r="627" spans="11:35" x14ac:dyDescent="0.25">
      <c r="K627" s="39"/>
      <c r="L627" s="39"/>
      <c r="N627" s="39"/>
      <c r="P627" s="39"/>
      <c r="R627" s="39"/>
      <c r="T627" s="39"/>
      <c r="V627" s="39"/>
      <c r="X627" s="39"/>
      <c r="Z627" s="39"/>
      <c r="AB627" s="39"/>
      <c r="AD627" s="39"/>
      <c r="AF627" s="39"/>
      <c r="AH627" s="39"/>
      <c r="AI627" s="39"/>
    </row>
    <row r="628" spans="11:35" x14ac:dyDescent="0.25">
      <c r="K628" s="39"/>
      <c r="L628" s="39"/>
      <c r="N628" s="39"/>
      <c r="P628" s="39"/>
      <c r="R628" s="39"/>
      <c r="T628" s="39"/>
      <c r="V628" s="39"/>
      <c r="X628" s="39"/>
      <c r="Z628" s="39"/>
      <c r="AB628" s="39"/>
      <c r="AD628" s="39"/>
      <c r="AF628" s="39"/>
      <c r="AH628" s="39"/>
      <c r="AI628" s="39"/>
    </row>
    <row r="629" spans="11:35" x14ac:dyDescent="0.25">
      <c r="K629" s="39"/>
      <c r="L629" s="39"/>
      <c r="N629" s="39"/>
      <c r="P629" s="39"/>
      <c r="R629" s="39"/>
      <c r="T629" s="39"/>
      <c r="V629" s="39"/>
      <c r="X629" s="39"/>
      <c r="Z629" s="39"/>
      <c r="AB629" s="39"/>
      <c r="AD629" s="39"/>
      <c r="AF629" s="39"/>
      <c r="AH629" s="39"/>
      <c r="AI629" s="39"/>
    </row>
    <row r="630" spans="11:35" x14ac:dyDescent="0.25">
      <c r="K630" s="39"/>
      <c r="L630" s="39"/>
      <c r="N630" s="39"/>
      <c r="P630" s="39"/>
      <c r="R630" s="39"/>
      <c r="T630" s="39"/>
      <c r="V630" s="39"/>
      <c r="X630" s="39"/>
      <c r="Z630" s="39"/>
      <c r="AB630" s="39"/>
      <c r="AD630" s="39"/>
      <c r="AF630" s="39"/>
      <c r="AH630" s="39"/>
      <c r="AI630" s="39"/>
    </row>
    <row r="631" spans="11:35" x14ac:dyDescent="0.25">
      <c r="K631" s="39"/>
      <c r="L631" s="39"/>
      <c r="N631" s="39"/>
      <c r="P631" s="39"/>
      <c r="R631" s="39"/>
      <c r="T631" s="39"/>
      <c r="V631" s="39"/>
      <c r="X631" s="39"/>
      <c r="Z631" s="39"/>
      <c r="AB631" s="39"/>
      <c r="AD631" s="39"/>
      <c r="AF631" s="39"/>
      <c r="AH631" s="39"/>
      <c r="AI631" s="39"/>
    </row>
    <row r="632" spans="11:35" x14ac:dyDescent="0.25">
      <c r="K632" s="39"/>
      <c r="L632" s="39"/>
      <c r="N632" s="39"/>
      <c r="P632" s="39"/>
      <c r="R632" s="39"/>
      <c r="T632" s="39"/>
      <c r="V632" s="39"/>
      <c r="X632" s="39"/>
      <c r="Z632" s="39"/>
      <c r="AB632" s="39"/>
      <c r="AD632" s="39"/>
      <c r="AF632" s="39"/>
      <c r="AH632" s="39"/>
      <c r="AI632" s="39"/>
    </row>
    <row r="633" spans="11:35" x14ac:dyDescent="0.25">
      <c r="K633" s="39"/>
      <c r="L633" s="39"/>
      <c r="N633" s="39"/>
      <c r="P633" s="39"/>
      <c r="R633" s="39"/>
      <c r="T633" s="39"/>
      <c r="V633" s="39"/>
      <c r="X633" s="39"/>
      <c r="Z633" s="39"/>
      <c r="AB633" s="39"/>
      <c r="AD633" s="39"/>
      <c r="AF633" s="39"/>
      <c r="AH633" s="39"/>
      <c r="AI633" s="39"/>
    </row>
    <row r="634" spans="11:35" x14ac:dyDescent="0.25">
      <c r="K634" s="39"/>
      <c r="L634" s="39"/>
      <c r="N634" s="39"/>
      <c r="P634" s="39"/>
      <c r="R634" s="39"/>
      <c r="T634" s="39"/>
      <c r="V634" s="39"/>
      <c r="X634" s="39"/>
      <c r="Z634" s="39"/>
      <c r="AB634" s="39"/>
      <c r="AD634" s="39"/>
      <c r="AF634" s="39"/>
      <c r="AH634" s="39"/>
      <c r="AI634" s="39"/>
    </row>
    <row r="635" spans="11:35" x14ac:dyDescent="0.25">
      <c r="K635" s="39"/>
      <c r="L635" s="39"/>
      <c r="N635" s="39"/>
      <c r="P635" s="39"/>
      <c r="R635" s="39"/>
      <c r="T635" s="39"/>
      <c r="V635" s="39"/>
      <c r="X635" s="39"/>
      <c r="Z635" s="39"/>
      <c r="AB635" s="39"/>
      <c r="AD635" s="39"/>
      <c r="AF635" s="39"/>
      <c r="AH635" s="39"/>
      <c r="AI635" s="39"/>
    </row>
    <row r="636" spans="11:35" x14ac:dyDescent="0.25">
      <c r="K636" s="39"/>
      <c r="L636" s="39"/>
      <c r="N636" s="39"/>
      <c r="P636" s="39"/>
      <c r="R636" s="39"/>
      <c r="T636" s="39"/>
      <c r="V636" s="39"/>
      <c r="X636" s="39"/>
      <c r="Z636" s="39"/>
      <c r="AB636" s="39"/>
      <c r="AD636" s="39"/>
      <c r="AF636" s="39"/>
      <c r="AH636" s="39"/>
      <c r="AI636" s="39"/>
    </row>
    <row r="637" spans="11:35" x14ac:dyDescent="0.25">
      <c r="K637" s="39"/>
      <c r="L637" s="39"/>
      <c r="N637" s="39"/>
      <c r="P637" s="39"/>
      <c r="R637" s="39"/>
      <c r="T637" s="39"/>
      <c r="V637" s="39"/>
      <c r="X637" s="39"/>
      <c r="Z637" s="39"/>
      <c r="AB637" s="39"/>
      <c r="AD637" s="39"/>
      <c r="AF637" s="39"/>
      <c r="AH637" s="39"/>
      <c r="AI637" s="39"/>
    </row>
    <row r="638" spans="11:35" x14ac:dyDescent="0.25">
      <c r="K638" s="39"/>
      <c r="L638" s="39"/>
      <c r="N638" s="39"/>
      <c r="P638" s="39"/>
      <c r="R638" s="39"/>
      <c r="T638" s="39"/>
      <c r="V638" s="39"/>
      <c r="X638" s="39"/>
      <c r="Z638" s="39"/>
      <c r="AB638" s="39"/>
      <c r="AD638" s="39"/>
      <c r="AF638" s="39"/>
      <c r="AH638" s="39"/>
      <c r="AI638" s="39"/>
    </row>
    <row r="639" spans="11:35" x14ac:dyDescent="0.25">
      <c r="K639" s="39"/>
      <c r="L639" s="39"/>
      <c r="N639" s="39"/>
      <c r="P639" s="39"/>
      <c r="R639" s="39"/>
      <c r="T639" s="39"/>
      <c r="V639" s="39"/>
      <c r="X639" s="39"/>
      <c r="Z639" s="39"/>
      <c r="AB639" s="39"/>
      <c r="AD639" s="39"/>
      <c r="AF639" s="39"/>
      <c r="AH639" s="39"/>
      <c r="AI639" s="39"/>
    </row>
    <row r="640" spans="11:35" x14ac:dyDescent="0.25">
      <c r="K640" s="39"/>
      <c r="L640" s="39"/>
      <c r="N640" s="39"/>
      <c r="P640" s="39"/>
      <c r="R640" s="39"/>
      <c r="T640" s="39"/>
      <c r="V640" s="39"/>
      <c r="X640" s="39"/>
      <c r="Z640" s="39"/>
      <c r="AB640" s="39"/>
      <c r="AD640" s="39"/>
      <c r="AF640" s="39"/>
      <c r="AH640" s="39"/>
      <c r="AI640" s="39"/>
    </row>
    <row r="641" spans="11:35" x14ac:dyDescent="0.25">
      <c r="K641" s="39"/>
      <c r="L641" s="39"/>
      <c r="N641" s="39"/>
      <c r="P641" s="39"/>
      <c r="R641" s="39"/>
      <c r="T641" s="39"/>
      <c r="V641" s="39"/>
      <c r="X641" s="39"/>
      <c r="Z641" s="39"/>
      <c r="AB641" s="39"/>
      <c r="AD641" s="39"/>
      <c r="AF641" s="39"/>
      <c r="AH641" s="39"/>
      <c r="AI641" s="39"/>
    </row>
    <row r="642" spans="11:35" x14ac:dyDescent="0.25">
      <c r="K642" s="39"/>
      <c r="L642" s="39"/>
      <c r="N642" s="39"/>
      <c r="P642" s="39"/>
      <c r="R642" s="39"/>
      <c r="T642" s="39"/>
      <c r="V642" s="39"/>
      <c r="X642" s="39"/>
      <c r="Z642" s="39"/>
      <c r="AB642" s="39"/>
      <c r="AD642" s="39"/>
      <c r="AF642" s="39"/>
      <c r="AH642" s="39"/>
      <c r="AI642" s="39"/>
    </row>
    <row r="643" spans="11:35" x14ac:dyDescent="0.25">
      <c r="K643" s="39"/>
      <c r="L643" s="39"/>
      <c r="N643" s="39"/>
      <c r="P643" s="39"/>
      <c r="R643" s="39"/>
      <c r="T643" s="39"/>
      <c r="V643" s="39"/>
      <c r="X643" s="39"/>
      <c r="Z643" s="39"/>
      <c r="AB643" s="39"/>
      <c r="AD643" s="39"/>
      <c r="AF643" s="39"/>
      <c r="AH643" s="39"/>
      <c r="AI643" s="39"/>
    </row>
    <row r="644" spans="11:35" x14ac:dyDescent="0.25">
      <c r="K644" s="39"/>
      <c r="L644" s="39"/>
      <c r="N644" s="39"/>
      <c r="P644" s="39"/>
      <c r="R644" s="39"/>
      <c r="T644" s="39"/>
      <c r="V644" s="39"/>
      <c r="X644" s="39"/>
      <c r="Z644" s="39"/>
      <c r="AB644" s="39"/>
      <c r="AD644" s="39"/>
      <c r="AF644" s="39"/>
      <c r="AH644" s="39"/>
      <c r="AI644" s="39"/>
    </row>
    <row r="645" spans="11:35" x14ac:dyDescent="0.25">
      <c r="K645" s="39"/>
      <c r="L645" s="39"/>
      <c r="N645" s="39"/>
      <c r="P645" s="39"/>
      <c r="R645" s="39"/>
      <c r="T645" s="39"/>
      <c r="V645" s="39"/>
      <c r="X645" s="39"/>
      <c r="Z645" s="39"/>
      <c r="AB645" s="39"/>
      <c r="AD645" s="39"/>
      <c r="AF645" s="39"/>
      <c r="AH645" s="39"/>
      <c r="AI645" s="39"/>
    </row>
    <row r="646" spans="11:35" x14ac:dyDescent="0.25">
      <c r="K646" s="39"/>
      <c r="L646" s="39"/>
      <c r="N646" s="39"/>
      <c r="P646" s="39"/>
      <c r="R646" s="39"/>
      <c r="T646" s="39"/>
      <c r="V646" s="39"/>
      <c r="X646" s="39"/>
      <c r="Z646" s="39"/>
      <c r="AB646" s="39"/>
      <c r="AD646" s="39"/>
      <c r="AF646" s="39"/>
      <c r="AH646" s="39"/>
      <c r="AI646" s="39"/>
    </row>
    <row r="647" spans="11:35" x14ac:dyDescent="0.25">
      <c r="K647" s="39"/>
      <c r="L647" s="39"/>
      <c r="N647" s="39"/>
      <c r="P647" s="39"/>
      <c r="R647" s="39"/>
      <c r="T647" s="39"/>
      <c r="V647" s="39"/>
      <c r="X647" s="39"/>
      <c r="Z647" s="39"/>
      <c r="AB647" s="39"/>
      <c r="AD647" s="39"/>
      <c r="AF647" s="39"/>
      <c r="AH647" s="39"/>
      <c r="AI647" s="39"/>
    </row>
    <row r="648" spans="11:35" x14ac:dyDescent="0.25">
      <c r="K648" s="39"/>
      <c r="L648" s="39"/>
      <c r="N648" s="39"/>
      <c r="P648" s="39"/>
      <c r="R648" s="39"/>
      <c r="T648" s="39"/>
      <c r="V648" s="39"/>
      <c r="X648" s="39"/>
      <c r="Z648" s="39"/>
      <c r="AB648" s="39"/>
      <c r="AD648" s="39"/>
      <c r="AF648" s="39"/>
      <c r="AH648" s="39"/>
      <c r="AI648" s="39"/>
    </row>
    <row r="649" spans="11:35" x14ac:dyDescent="0.25">
      <c r="K649" s="39"/>
      <c r="L649" s="39"/>
      <c r="N649" s="39"/>
      <c r="P649" s="39"/>
      <c r="R649" s="39"/>
      <c r="T649" s="39"/>
      <c r="V649" s="39"/>
      <c r="X649" s="39"/>
      <c r="Z649" s="39"/>
      <c r="AB649" s="39"/>
      <c r="AD649" s="39"/>
      <c r="AF649" s="39"/>
      <c r="AH649" s="39"/>
      <c r="AI649" s="39"/>
    </row>
    <row r="650" spans="11:35" x14ac:dyDescent="0.25">
      <c r="K650" s="39"/>
      <c r="L650" s="39"/>
      <c r="N650" s="39"/>
      <c r="P650" s="39"/>
      <c r="R650" s="39"/>
      <c r="T650" s="39"/>
      <c r="V650" s="39"/>
      <c r="X650" s="39"/>
      <c r="Z650" s="39"/>
      <c r="AB650" s="39"/>
      <c r="AD650" s="39"/>
      <c r="AF650" s="39"/>
      <c r="AH650" s="39"/>
      <c r="AI650" s="39"/>
    </row>
    <row r="651" spans="11:35" x14ac:dyDescent="0.25">
      <c r="K651" s="39"/>
      <c r="L651" s="39"/>
      <c r="N651" s="39"/>
      <c r="P651" s="39"/>
      <c r="R651" s="39"/>
      <c r="T651" s="39"/>
      <c r="V651" s="39"/>
      <c r="X651" s="39"/>
      <c r="Z651" s="39"/>
      <c r="AB651" s="39"/>
      <c r="AD651" s="39"/>
      <c r="AF651" s="39"/>
      <c r="AH651" s="39"/>
      <c r="AI651" s="39"/>
    </row>
    <row r="652" spans="11:35" x14ac:dyDescent="0.25">
      <c r="K652" s="39"/>
      <c r="L652" s="39"/>
      <c r="N652" s="39"/>
      <c r="P652" s="39"/>
      <c r="R652" s="39"/>
      <c r="T652" s="39"/>
      <c r="V652" s="39"/>
      <c r="X652" s="39"/>
      <c r="Z652" s="39"/>
      <c r="AB652" s="39"/>
      <c r="AD652" s="39"/>
      <c r="AF652" s="39"/>
      <c r="AH652" s="39"/>
      <c r="AI652" s="39"/>
    </row>
    <row r="653" spans="11:35" x14ac:dyDescent="0.25">
      <c r="K653" s="39"/>
      <c r="L653" s="39"/>
      <c r="N653" s="39"/>
      <c r="P653" s="39"/>
      <c r="R653" s="39"/>
      <c r="T653" s="39"/>
      <c r="V653" s="39"/>
      <c r="X653" s="39"/>
      <c r="Z653" s="39"/>
      <c r="AB653" s="39"/>
      <c r="AD653" s="39"/>
      <c r="AF653" s="39"/>
      <c r="AH653" s="39"/>
      <c r="AI653" s="39"/>
    </row>
    <row r="654" spans="11:35" x14ac:dyDescent="0.25">
      <c r="K654" s="39"/>
      <c r="L654" s="39"/>
      <c r="N654" s="39"/>
      <c r="P654" s="39"/>
      <c r="R654" s="39"/>
      <c r="T654" s="39"/>
      <c r="V654" s="39"/>
      <c r="X654" s="39"/>
      <c r="Z654" s="39"/>
      <c r="AB654" s="39"/>
      <c r="AD654" s="39"/>
      <c r="AF654" s="39"/>
      <c r="AH654" s="39"/>
      <c r="AI654" s="39"/>
    </row>
    <row r="655" spans="11:35" x14ac:dyDescent="0.25">
      <c r="K655" s="39"/>
      <c r="L655" s="39"/>
      <c r="N655" s="39"/>
      <c r="P655" s="39"/>
      <c r="R655" s="39"/>
      <c r="T655" s="39"/>
      <c r="V655" s="39"/>
      <c r="X655" s="39"/>
      <c r="Z655" s="39"/>
      <c r="AB655" s="39"/>
      <c r="AD655" s="39"/>
      <c r="AF655" s="39"/>
      <c r="AH655" s="39"/>
      <c r="AI655" s="39"/>
    </row>
    <row r="656" spans="11:35" x14ac:dyDescent="0.25">
      <c r="K656" s="39"/>
      <c r="L656" s="39"/>
      <c r="N656" s="39"/>
      <c r="P656" s="39"/>
      <c r="R656" s="39"/>
      <c r="T656" s="39"/>
      <c r="V656" s="39"/>
      <c r="X656" s="39"/>
      <c r="Z656" s="39"/>
      <c r="AB656" s="39"/>
      <c r="AD656" s="39"/>
      <c r="AF656" s="39"/>
      <c r="AH656" s="39"/>
      <c r="AI656" s="39"/>
    </row>
    <row r="657" spans="11:35" x14ac:dyDescent="0.25">
      <c r="K657" s="39"/>
      <c r="L657" s="39"/>
      <c r="N657" s="39"/>
      <c r="P657" s="39"/>
      <c r="R657" s="39"/>
      <c r="T657" s="39"/>
      <c r="V657" s="39"/>
      <c r="X657" s="39"/>
      <c r="Z657" s="39"/>
      <c r="AB657" s="39"/>
      <c r="AD657" s="39"/>
      <c r="AF657" s="39"/>
      <c r="AH657" s="39"/>
      <c r="AI657" s="39"/>
    </row>
    <row r="658" spans="11:35" x14ac:dyDescent="0.25">
      <c r="K658" s="39"/>
      <c r="L658" s="39"/>
      <c r="N658" s="39"/>
      <c r="P658" s="39"/>
      <c r="R658" s="39"/>
      <c r="T658" s="39"/>
      <c r="V658" s="39"/>
      <c r="X658" s="39"/>
      <c r="Z658" s="39"/>
      <c r="AB658" s="39"/>
      <c r="AD658" s="39"/>
      <c r="AF658" s="39"/>
      <c r="AH658" s="39"/>
      <c r="AI658" s="39"/>
    </row>
    <row r="659" spans="11:35" x14ac:dyDescent="0.25">
      <c r="K659" s="39"/>
      <c r="L659" s="39"/>
      <c r="N659" s="39"/>
      <c r="P659" s="39"/>
      <c r="R659" s="39"/>
      <c r="T659" s="39"/>
      <c r="V659" s="39"/>
      <c r="X659" s="39"/>
      <c r="Z659" s="39"/>
      <c r="AB659" s="39"/>
      <c r="AD659" s="39"/>
      <c r="AF659" s="39"/>
      <c r="AH659" s="39"/>
      <c r="AI659" s="39"/>
    </row>
    <row r="660" spans="11:35" x14ac:dyDescent="0.25">
      <c r="K660" s="39"/>
      <c r="L660" s="39"/>
      <c r="N660" s="39"/>
      <c r="P660" s="39"/>
      <c r="R660" s="39"/>
      <c r="T660" s="39"/>
      <c r="V660" s="39"/>
      <c r="X660" s="39"/>
      <c r="Z660" s="39"/>
      <c r="AB660" s="39"/>
      <c r="AD660" s="39"/>
      <c r="AF660" s="39"/>
      <c r="AH660" s="39"/>
      <c r="AI660" s="39"/>
    </row>
    <row r="661" spans="11:35" x14ac:dyDescent="0.25">
      <c r="K661" s="39"/>
      <c r="L661" s="39"/>
      <c r="N661" s="39"/>
      <c r="P661" s="39"/>
      <c r="R661" s="39"/>
      <c r="T661" s="39"/>
      <c r="V661" s="39"/>
      <c r="X661" s="39"/>
      <c r="Z661" s="39"/>
      <c r="AB661" s="39"/>
      <c r="AD661" s="39"/>
      <c r="AF661" s="39"/>
      <c r="AH661" s="39"/>
      <c r="AI661" s="39"/>
    </row>
    <row r="662" spans="11:35" x14ac:dyDescent="0.25">
      <c r="K662" s="39"/>
      <c r="L662" s="39"/>
      <c r="N662" s="39"/>
      <c r="P662" s="39"/>
      <c r="R662" s="39"/>
      <c r="T662" s="39"/>
      <c r="V662" s="39"/>
      <c r="X662" s="39"/>
      <c r="Z662" s="39"/>
      <c r="AB662" s="39"/>
      <c r="AD662" s="39"/>
      <c r="AF662" s="39"/>
      <c r="AH662" s="39"/>
      <c r="AI662" s="39"/>
    </row>
    <row r="663" spans="11:35" x14ac:dyDescent="0.25">
      <c r="K663" s="39"/>
      <c r="L663" s="39"/>
      <c r="N663" s="39"/>
      <c r="P663" s="39"/>
      <c r="R663" s="39"/>
      <c r="T663" s="39"/>
      <c r="V663" s="39"/>
      <c r="X663" s="39"/>
      <c r="Z663" s="39"/>
      <c r="AB663" s="39"/>
      <c r="AD663" s="39"/>
      <c r="AF663" s="39"/>
      <c r="AH663" s="39"/>
      <c r="AI663" s="39"/>
    </row>
    <row r="664" spans="11:35" x14ac:dyDescent="0.25">
      <c r="K664" s="39"/>
      <c r="L664" s="39"/>
      <c r="N664" s="39"/>
      <c r="P664" s="39"/>
      <c r="R664" s="39"/>
      <c r="T664" s="39"/>
      <c r="V664" s="39"/>
      <c r="X664" s="39"/>
      <c r="Z664" s="39"/>
      <c r="AB664" s="39"/>
      <c r="AD664" s="39"/>
      <c r="AF664" s="39"/>
      <c r="AH664" s="39"/>
      <c r="AI664" s="39"/>
    </row>
    <row r="665" spans="11:35" x14ac:dyDescent="0.25">
      <c r="K665" s="39"/>
      <c r="L665" s="39"/>
      <c r="N665" s="39"/>
      <c r="P665" s="39"/>
      <c r="R665" s="39"/>
      <c r="T665" s="39"/>
      <c r="V665" s="39"/>
      <c r="X665" s="39"/>
      <c r="Z665" s="39"/>
      <c r="AB665" s="39"/>
      <c r="AD665" s="39"/>
      <c r="AF665" s="39"/>
      <c r="AH665" s="39"/>
      <c r="AI665" s="39"/>
    </row>
    <row r="666" spans="11:35" x14ac:dyDescent="0.25">
      <c r="K666" s="39"/>
      <c r="L666" s="39"/>
      <c r="N666" s="39"/>
      <c r="P666" s="39"/>
      <c r="R666" s="39"/>
      <c r="T666" s="39"/>
      <c r="V666" s="39"/>
      <c r="X666" s="39"/>
      <c r="Z666" s="39"/>
      <c r="AB666" s="39"/>
      <c r="AD666" s="39"/>
      <c r="AF666" s="39"/>
      <c r="AH666" s="39"/>
      <c r="AI666" s="39"/>
    </row>
    <row r="667" spans="11:35" x14ac:dyDescent="0.25">
      <c r="K667" s="39"/>
      <c r="L667" s="39"/>
      <c r="N667" s="39"/>
      <c r="P667" s="39"/>
      <c r="R667" s="39"/>
      <c r="T667" s="39"/>
      <c r="V667" s="39"/>
      <c r="X667" s="39"/>
      <c r="Z667" s="39"/>
      <c r="AB667" s="39"/>
      <c r="AD667" s="39"/>
      <c r="AF667" s="39"/>
      <c r="AH667" s="39"/>
      <c r="AI667" s="39"/>
    </row>
    <row r="668" spans="11:35" x14ac:dyDescent="0.25">
      <c r="K668" s="39"/>
      <c r="L668" s="39"/>
      <c r="N668" s="39"/>
      <c r="P668" s="39"/>
      <c r="R668" s="39"/>
      <c r="T668" s="39"/>
      <c r="V668" s="39"/>
      <c r="X668" s="39"/>
      <c r="Z668" s="39"/>
      <c r="AB668" s="39"/>
      <c r="AD668" s="39"/>
      <c r="AF668" s="39"/>
      <c r="AH668" s="39"/>
      <c r="AI668" s="39"/>
    </row>
    <row r="669" spans="11:35" x14ac:dyDescent="0.25">
      <c r="K669" s="39"/>
      <c r="L669" s="39"/>
      <c r="N669" s="39"/>
      <c r="P669" s="39"/>
      <c r="R669" s="39"/>
      <c r="T669" s="39"/>
      <c r="V669" s="39"/>
      <c r="X669" s="39"/>
      <c r="Z669" s="39"/>
      <c r="AB669" s="39"/>
      <c r="AD669" s="39"/>
      <c r="AF669" s="39"/>
      <c r="AH669" s="39"/>
      <c r="AI669" s="39"/>
    </row>
    <row r="670" spans="11:35" x14ac:dyDescent="0.25">
      <c r="K670" s="39"/>
      <c r="L670" s="39"/>
      <c r="N670" s="39"/>
      <c r="P670" s="39"/>
      <c r="R670" s="39"/>
      <c r="T670" s="39"/>
      <c r="V670" s="39"/>
      <c r="X670" s="39"/>
      <c r="Z670" s="39"/>
      <c r="AB670" s="39"/>
      <c r="AD670" s="39"/>
      <c r="AF670" s="39"/>
      <c r="AH670" s="39"/>
      <c r="AI670" s="39"/>
    </row>
    <row r="671" spans="11:35" x14ac:dyDescent="0.25">
      <c r="K671" s="39"/>
      <c r="L671" s="39"/>
      <c r="N671" s="39"/>
      <c r="P671" s="39"/>
      <c r="R671" s="39"/>
      <c r="T671" s="39"/>
      <c r="V671" s="39"/>
      <c r="X671" s="39"/>
      <c r="Z671" s="39"/>
      <c r="AB671" s="39"/>
      <c r="AD671" s="39"/>
      <c r="AF671" s="39"/>
      <c r="AH671" s="39"/>
      <c r="AI671" s="39"/>
    </row>
    <row r="672" spans="11:35" x14ac:dyDescent="0.25">
      <c r="K672" s="39"/>
      <c r="L672" s="39"/>
      <c r="N672" s="39"/>
      <c r="P672" s="39"/>
      <c r="R672" s="39"/>
      <c r="T672" s="39"/>
      <c r="V672" s="39"/>
      <c r="X672" s="39"/>
      <c r="Z672" s="39"/>
      <c r="AB672" s="39"/>
      <c r="AD672" s="39"/>
      <c r="AF672" s="39"/>
      <c r="AH672" s="39"/>
      <c r="AI672" s="39"/>
    </row>
    <row r="673" spans="11:35" x14ac:dyDescent="0.25">
      <c r="K673" s="39"/>
      <c r="L673" s="39"/>
      <c r="N673" s="39"/>
      <c r="P673" s="39"/>
      <c r="R673" s="39"/>
      <c r="T673" s="39"/>
      <c r="V673" s="39"/>
      <c r="X673" s="39"/>
      <c r="Z673" s="39"/>
      <c r="AB673" s="39"/>
      <c r="AD673" s="39"/>
      <c r="AF673" s="39"/>
      <c r="AH673" s="39"/>
      <c r="AI673" s="39"/>
    </row>
    <row r="674" spans="11:35" x14ac:dyDescent="0.25">
      <c r="K674" s="39"/>
      <c r="L674" s="39"/>
      <c r="N674" s="39"/>
      <c r="P674" s="39"/>
      <c r="R674" s="39"/>
      <c r="T674" s="39"/>
      <c r="V674" s="39"/>
      <c r="X674" s="39"/>
      <c r="Z674" s="39"/>
      <c r="AB674" s="39"/>
      <c r="AD674" s="39"/>
      <c r="AF674" s="39"/>
      <c r="AH674" s="39"/>
      <c r="AI674" s="39"/>
    </row>
    <row r="675" spans="11:35" x14ac:dyDescent="0.25">
      <c r="K675" s="39"/>
      <c r="L675" s="39"/>
      <c r="N675" s="39"/>
      <c r="P675" s="39"/>
      <c r="R675" s="39"/>
      <c r="T675" s="39"/>
      <c r="V675" s="39"/>
      <c r="X675" s="39"/>
      <c r="Z675" s="39"/>
      <c r="AB675" s="39"/>
      <c r="AD675" s="39"/>
      <c r="AF675" s="39"/>
      <c r="AH675" s="39"/>
      <c r="AI675" s="39"/>
    </row>
    <row r="676" spans="11:35" x14ac:dyDescent="0.25">
      <c r="K676" s="39"/>
      <c r="L676" s="39"/>
      <c r="N676" s="39"/>
      <c r="P676" s="39"/>
      <c r="R676" s="39"/>
      <c r="T676" s="39"/>
      <c r="V676" s="39"/>
      <c r="X676" s="39"/>
      <c r="Z676" s="39"/>
      <c r="AB676" s="39"/>
      <c r="AD676" s="39"/>
      <c r="AF676" s="39"/>
      <c r="AH676" s="39"/>
      <c r="AI676" s="39"/>
    </row>
    <row r="677" spans="11:35" x14ac:dyDescent="0.25">
      <c r="K677" s="39"/>
      <c r="L677" s="39"/>
      <c r="N677" s="39"/>
      <c r="P677" s="39"/>
      <c r="R677" s="39"/>
      <c r="T677" s="39"/>
      <c r="V677" s="39"/>
      <c r="X677" s="39"/>
      <c r="Z677" s="39"/>
      <c r="AB677" s="39"/>
      <c r="AD677" s="39"/>
      <c r="AF677" s="39"/>
      <c r="AH677" s="39"/>
      <c r="AI677" s="39"/>
    </row>
    <row r="678" spans="11:35" x14ac:dyDescent="0.25">
      <c r="K678" s="39"/>
      <c r="L678" s="39"/>
      <c r="N678" s="39"/>
      <c r="P678" s="39"/>
      <c r="R678" s="39"/>
      <c r="T678" s="39"/>
      <c r="V678" s="39"/>
      <c r="X678" s="39"/>
      <c r="Z678" s="39"/>
      <c r="AB678" s="39"/>
      <c r="AD678" s="39"/>
      <c r="AF678" s="39"/>
      <c r="AH678" s="39"/>
      <c r="AI678" s="39"/>
    </row>
    <row r="679" spans="11:35" x14ac:dyDescent="0.25">
      <c r="K679" s="39"/>
      <c r="L679" s="39"/>
      <c r="N679" s="39"/>
      <c r="P679" s="39"/>
      <c r="R679" s="39"/>
      <c r="T679" s="39"/>
      <c r="V679" s="39"/>
      <c r="X679" s="39"/>
      <c r="Z679" s="39"/>
      <c r="AB679" s="39"/>
      <c r="AD679" s="39"/>
      <c r="AF679" s="39"/>
      <c r="AH679" s="39"/>
      <c r="AI679" s="39"/>
    </row>
    <row r="680" spans="11:35" x14ac:dyDescent="0.25">
      <c r="K680" s="39"/>
      <c r="L680" s="39"/>
      <c r="N680" s="39"/>
      <c r="P680" s="39"/>
      <c r="R680" s="39"/>
      <c r="T680" s="39"/>
      <c r="V680" s="39"/>
      <c r="X680" s="39"/>
      <c r="Z680" s="39"/>
      <c r="AB680" s="39"/>
      <c r="AD680" s="39"/>
      <c r="AF680" s="39"/>
      <c r="AH680" s="39"/>
      <c r="AI680" s="39"/>
    </row>
    <row r="681" spans="11:35" x14ac:dyDescent="0.25">
      <c r="K681" s="39"/>
      <c r="L681" s="39"/>
      <c r="N681" s="39"/>
      <c r="P681" s="39"/>
      <c r="R681" s="39"/>
      <c r="T681" s="39"/>
      <c r="V681" s="39"/>
      <c r="X681" s="39"/>
      <c r="Z681" s="39"/>
      <c r="AB681" s="39"/>
      <c r="AD681" s="39"/>
      <c r="AF681" s="39"/>
      <c r="AH681" s="39"/>
      <c r="AI681" s="39"/>
    </row>
    <row r="682" spans="11:35" x14ac:dyDescent="0.25">
      <c r="K682" s="39"/>
      <c r="L682" s="39"/>
      <c r="N682" s="39"/>
      <c r="P682" s="39"/>
      <c r="R682" s="39"/>
      <c r="T682" s="39"/>
      <c r="V682" s="39"/>
      <c r="X682" s="39"/>
      <c r="Z682" s="39"/>
      <c r="AB682" s="39"/>
      <c r="AD682" s="39"/>
      <c r="AF682" s="39"/>
      <c r="AH682" s="39"/>
      <c r="AI682" s="39"/>
    </row>
    <row r="683" spans="11:35" x14ac:dyDescent="0.25">
      <c r="K683" s="39"/>
      <c r="L683" s="39"/>
      <c r="N683" s="39"/>
      <c r="P683" s="39"/>
      <c r="R683" s="39"/>
      <c r="T683" s="39"/>
      <c r="V683" s="39"/>
      <c r="X683" s="39"/>
      <c r="Z683" s="39"/>
      <c r="AB683" s="39"/>
      <c r="AD683" s="39"/>
      <c r="AF683" s="39"/>
      <c r="AH683" s="39"/>
      <c r="AI683" s="39"/>
    </row>
    <row r="684" spans="11:35" x14ac:dyDescent="0.25">
      <c r="K684" s="39"/>
      <c r="L684" s="39"/>
      <c r="N684" s="39"/>
      <c r="P684" s="39"/>
      <c r="R684" s="39"/>
      <c r="T684" s="39"/>
      <c r="V684" s="39"/>
      <c r="X684" s="39"/>
      <c r="Z684" s="39"/>
      <c r="AB684" s="39"/>
      <c r="AD684" s="39"/>
      <c r="AF684" s="39"/>
      <c r="AH684" s="39"/>
      <c r="AI684" s="39"/>
    </row>
    <row r="685" spans="11:35" x14ac:dyDescent="0.25">
      <c r="K685" s="39"/>
      <c r="L685" s="39"/>
      <c r="N685" s="39"/>
      <c r="P685" s="39"/>
      <c r="R685" s="39"/>
      <c r="T685" s="39"/>
      <c r="V685" s="39"/>
      <c r="X685" s="39"/>
      <c r="Z685" s="39"/>
      <c r="AB685" s="39"/>
      <c r="AD685" s="39"/>
      <c r="AF685" s="39"/>
      <c r="AH685" s="39"/>
      <c r="AI685" s="39"/>
    </row>
    <row r="686" spans="11:35" x14ac:dyDescent="0.25">
      <c r="K686" s="39"/>
      <c r="L686" s="39"/>
      <c r="N686" s="39"/>
      <c r="P686" s="39"/>
      <c r="R686" s="39"/>
      <c r="T686" s="39"/>
      <c r="V686" s="39"/>
      <c r="X686" s="39"/>
      <c r="Z686" s="39"/>
      <c r="AB686" s="39"/>
      <c r="AD686" s="39"/>
      <c r="AF686" s="39"/>
      <c r="AH686" s="39"/>
      <c r="AI686" s="39"/>
    </row>
    <row r="687" spans="11:35" x14ac:dyDescent="0.25">
      <c r="K687" s="39"/>
      <c r="L687" s="39"/>
      <c r="N687" s="39"/>
      <c r="P687" s="39"/>
      <c r="R687" s="39"/>
      <c r="T687" s="39"/>
      <c r="V687" s="39"/>
      <c r="X687" s="39"/>
      <c r="Z687" s="39"/>
      <c r="AB687" s="39"/>
      <c r="AD687" s="39"/>
      <c r="AF687" s="39"/>
      <c r="AH687" s="39"/>
      <c r="AI687" s="39"/>
    </row>
    <row r="688" spans="11:35" x14ac:dyDescent="0.25">
      <c r="K688" s="39"/>
      <c r="L688" s="39"/>
      <c r="N688" s="39"/>
      <c r="P688" s="39"/>
      <c r="R688" s="39"/>
      <c r="T688" s="39"/>
      <c r="V688" s="39"/>
      <c r="X688" s="39"/>
      <c r="Z688" s="39"/>
      <c r="AB688" s="39"/>
      <c r="AD688" s="39"/>
      <c r="AF688" s="39"/>
      <c r="AH688" s="39"/>
      <c r="AI688" s="39"/>
    </row>
    <row r="689" spans="11:35" x14ac:dyDescent="0.25">
      <c r="K689" s="39"/>
      <c r="L689" s="39"/>
      <c r="N689" s="39"/>
      <c r="P689" s="39"/>
      <c r="R689" s="39"/>
      <c r="T689" s="39"/>
      <c r="V689" s="39"/>
      <c r="X689" s="39"/>
      <c r="Z689" s="39"/>
      <c r="AB689" s="39"/>
      <c r="AD689" s="39"/>
      <c r="AF689" s="39"/>
      <c r="AH689" s="39"/>
      <c r="AI689" s="39"/>
    </row>
    <row r="690" spans="11:35" x14ac:dyDescent="0.25">
      <c r="K690" s="39"/>
      <c r="L690" s="39"/>
      <c r="N690" s="39"/>
      <c r="P690" s="39"/>
      <c r="R690" s="39"/>
      <c r="T690" s="39"/>
      <c r="V690" s="39"/>
      <c r="X690" s="39"/>
      <c r="Z690" s="39"/>
      <c r="AB690" s="39"/>
      <c r="AD690" s="39"/>
      <c r="AF690" s="39"/>
      <c r="AH690" s="39"/>
      <c r="AI690" s="39"/>
    </row>
    <row r="691" spans="11:35" x14ac:dyDescent="0.25">
      <c r="K691" s="39"/>
      <c r="L691" s="39"/>
      <c r="N691" s="39"/>
      <c r="P691" s="39"/>
      <c r="R691" s="39"/>
      <c r="T691" s="39"/>
      <c r="V691" s="39"/>
      <c r="X691" s="39"/>
      <c r="Z691" s="39"/>
      <c r="AB691" s="39"/>
      <c r="AD691" s="39"/>
      <c r="AF691" s="39"/>
      <c r="AH691" s="39"/>
      <c r="AI691" s="39"/>
    </row>
    <row r="692" spans="11:35" x14ac:dyDescent="0.25">
      <c r="K692" s="39"/>
      <c r="L692" s="39"/>
      <c r="N692" s="39"/>
      <c r="P692" s="39"/>
      <c r="R692" s="39"/>
      <c r="T692" s="39"/>
      <c r="V692" s="39"/>
      <c r="X692" s="39"/>
      <c r="Z692" s="39"/>
      <c r="AB692" s="39"/>
      <c r="AD692" s="39"/>
      <c r="AF692" s="39"/>
      <c r="AH692" s="39"/>
      <c r="AI692" s="39"/>
    </row>
    <row r="693" spans="11:35" x14ac:dyDescent="0.25">
      <c r="K693" s="39"/>
      <c r="L693" s="39"/>
      <c r="N693" s="39"/>
      <c r="P693" s="39"/>
      <c r="R693" s="39"/>
      <c r="T693" s="39"/>
      <c r="V693" s="39"/>
      <c r="X693" s="39"/>
      <c r="Z693" s="39"/>
      <c r="AB693" s="39"/>
      <c r="AD693" s="39"/>
      <c r="AF693" s="39"/>
      <c r="AH693" s="39"/>
      <c r="AI693" s="39"/>
    </row>
    <row r="694" spans="11:35" x14ac:dyDescent="0.25">
      <c r="K694" s="39"/>
      <c r="L694" s="39"/>
      <c r="N694" s="39"/>
      <c r="P694" s="39"/>
      <c r="R694" s="39"/>
      <c r="T694" s="39"/>
      <c r="V694" s="39"/>
      <c r="X694" s="39"/>
      <c r="Z694" s="39"/>
      <c r="AB694" s="39"/>
      <c r="AD694" s="39"/>
      <c r="AF694" s="39"/>
      <c r="AH694" s="39"/>
      <c r="AI694" s="39"/>
    </row>
    <row r="695" spans="11:35" x14ac:dyDescent="0.25">
      <c r="K695" s="39"/>
      <c r="L695" s="39"/>
      <c r="N695" s="39"/>
      <c r="P695" s="39"/>
      <c r="R695" s="39"/>
      <c r="T695" s="39"/>
      <c r="V695" s="39"/>
      <c r="X695" s="39"/>
      <c r="Z695" s="39"/>
      <c r="AB695" s="39"/>
      <c r="AD695" s="39"/>
      <c r="AF695" s="39"/>
      <c r="AH695" s="39"/>
      <c r="AI695" s="39"/>
    </row>
    <row r="696" spans="11:35" x14ac:dyDescent="0.25">
      <c r="K696" s="39"/>
      <c r="L696" s="39"/>
      <c r="N696" s="39"/>
      <c r="P696" s="39"/>
      <c r="R696" s="39"/>
      <c r="T696" s="39"/>
      <c r="V696" s="39"/>
      <c r="X696" s="39"/>
      <c r="Z696" s="39"/>
      <c r="AB696" s="39"/>
      <c r="AD696" s="39"/>
      <c r="AF696" s="39"/>
      <c r="AH696" s="39"/>
      <c r="AI696" s="39"/>
    </row>
    <row r="697" spans="11:35" x14ac:dyDescent="0.25">
      <c r="K697" s="39"/>
      <c r="L697" s="39"/>
      <c r="N697" s="39"/>
      <c r="P697" s="39"/>
      <c r="R697" s="39"/>
      <c r="T697" s="39"/>
      <c r="V697" s="39"/>
      <c r="X697" s="39"/>
      <c r="Z697" s="39"/>
      <c r="AB697" s="39"/>
      <c r="AD697" s="39"/>
      <c r="AF697" s="39"/>
      <c r="AH697" s="39"/>
      <c r="AI697" s="39"/>
    </row>
    <row r="698" spans="11:35" x14ac:dyDescent="0.25">
      <c r="K698" s="39"/>
      <c r="L698" s="39"/>
      <c r="N698" s="39"/>
      <c r="P698" s="39"/>
      <c r="R698" s="39"/>
      <c r="T698" s="39"/>
      <c r="V698" s="39"/>
      <c r="X698" s="39"/>
      <c r="Z698" s="39"/>
      <c r="AB698" s="39"/>
      <c r="AD698" s="39"/>
      <c r="AF698" s="39"/>
      <c r="AH698" s="39"/>
      <c r="AI698" s="39"/>
    </row>
    <row r="699" spans="11:35" x14ac:dyDescent="0.25">
      <c r="K699" s="39"/>
      <c r="L699" s="39"/>
      <c r="N699" s="39"/>
      <c r="P699" s="39"/>
      <c r="R699" s="39"/>
      <c r="T699" s="39"/>
      <c r="V699" s="39"/>
      <c r="X699" s="39"/>
      <c r="Z699" s="39"/>
      <c r="AB699" s="39"/>
      <c r="AD699" s="39"/>
      <c r="AF699" s="39"/>
      <c r="AH699" s="39"/>
      <c r="AI699" s="39"/>
    </row>
    <row r="700" spans="11:35" x14ac:dyDescent="0.25">
      <c r="K700" s="39"/>
      <c r="L700" s="39"/>
      <c r="N700" s="39"/>
      <c r="P700" s="39"/>
      <c r="R700" s="39"/>
      <c r="T700" s="39"/>
      <c r="V700" s="39"/>
      <c r="X700" s="39"/>
      <c r="Z700" s="39"/>
      <c r="AB700" s="39"/>
      <c r="AD700" s="39"/>
      <c r="AF700" s="39"/>
      <c r="AH700" s="39"/>
      <c r="AI700" s="39"/>
    </row>
    <row r="701" spans="11:35" x14ac:dyDescent="0.25">
      <c r="K701" s="39"/>
      <c r="L701" s="39"/>
      <c r="N701" s="39"/>
      <c r="P701" s="39"/>
      <c r="R701" s="39"/>
      <c r="T701" s="39"/>
      <c r="V701" s="39"/>
      <c r="X701" s="39"/>
      <c r="Z701" s="39"/>
      <c r="AB701" s="39"/>
      <c r="AD701" s="39"/>
      <c r="AF701" s="39"/>
      <c r="AH701" s="39"/>
      <c r="AI701" s="39"/>
    </row>
    <row r="702" spans="11:35" x14ac:dyDescent="0.25">
      <c r="K702" s="39"/>
      <c r="L702" s="39"/>
      <c r="N702" s="39"/>
      <c r="P702" s="39"/>
      <c r="R702" s="39"/>
      <c r="T702" s="39"/>
      <c r="V702" s="39"/>
      <c r="X702" s="39"/>
      <c r="Z702" s="39"/>
      <c r="AB702" s="39"/>
      <c r="AD702" s="39"/>
      <c r="AF702" s="39"/>
      <c r="AH702" s="39"/>
      <c r="AI702" s="39"/>
    </row>
    <row r="703" spans="11:35" x14ac:dyDescent="0.25">
      <c r="K703" s="39"/>
      <c r="L703" s="39"/>
      <c r="N703" s="39"/>
      <c r="P703" s="39"/>
      <c r="R703" s="39"/>
      <c r="T703" s="39"/>
      <c r="V703" s="39"/>
      <c r="X703" s="39"/>
      <c r="Z703" s="39"/>
      <c r="AB703" s="39"/>
      <c r="AD703" s="39"/>
      <c r="AF703" s="39"/>
      <c r="AH703" s="39"/>
      <c r="AI703" s="39"/>
    </row>
    <row r="704" spans="11:35" x14ac:dyDescent="0.25">
      <c r="K704" s="39"/>
      <c r="L704" s="39"/>
      <c r="N704" s="39"/>
      <c r="P704" s="39"/>
      <c r="R704" s="39"/>
      <c r="T704" s="39"/>
      <c r="V704" s="39"/>
      <c r="X704" s="39"/>
      <c r="Z704" s="39"/>
      <c r="AB704" s="39"/>
      <c r="AD704" s="39"/>
      <c r="AF704" s="39"/>
      <c r="AH704" s="39"/>
      <c r="AI704" s="39"/>
    </row>
    <row r="705" spans="11:35" x14ac:dyDescent="0.25">
      <c r="K705" s="39"/>
      <c r="L705" s="39"/>
      <c r="N705" s="39"/>
      <c r="P705" s="39"/>
      <c r="R705" s="39"/>
      <c r="T705" s="39"/>
      <c r="V705" s="39"/>
      <c r="X705" s="39"/>
      <c r="Z705" s="39"/>
      <c r="AB705" s="39"/>
      <c r="AD705" s="39"/>
      <c r="AF705" s="39"/>
      <c r="AH705" s="39"/>
      <c r="AI705" s="39"/>
    </row>
    <row r="706" spans="11:35" x14ac:dyDescent="0.25">
      <c r="K706" s="39"/>
      <c r="L706" s="39"/>
      <c r="N706" s="39"/>
      <c r="P706" s="39"/>
      <c r="R706" s="39"/>
      <c r="T706" s="39"/>
      <c r="V706" s="39"/>
      <c r="X706" s="39"/>
      <c r="Z706" s="39"/>
      <c r="AB706" s="39"/>
      <c r="AD706" s="39"/>
      <c r="AF706" s="39"/>
      <c r="AH706" s="39"/>
      <c r="AI706" s="39"/>
    </row>
    <row r="707" spans="11:35" x14ac:dyDescent="0.25">
      <c r="K707" s="39"/>
      <c r="L707" s="39"/>
      <c r="N707" s="39"/>
      <c r="P707" s="39"/>
      <c r="R707" s="39"/>
      <c r="T707" s="39"/>
      <c r="V707" s="39"/>
      <c r="X707" s="39"/>
      <c r="Z707" s="39"/>
      <c r="AB707" s="39"/>
      <c r="AD707" s="39"/>
      <c r="AF707" s="39"/>
      <c r="AH707" s="39"/>
      <c r="AI707" s="39"/>
    </row>
    <row r="708" spans="11:35" x14ac:dyDescent="0.25">
      <c r="K708" s="39"/>
      <c r="L708" s="39"/>
      <c r="N708" s="39"/>
      <c r="P708" s="39"/>
      <c r="R708" s="39"/>
      <c r="T708" s="39"/>
      <c r="V708" s="39"/>
      <c r="X708" s="39"/>
      <c r="Z708" s="39"/>
      <c r="AB708" s="39"/>
      <c r="AD708" s="39"/>
      <c r="AF708" s="39"/>
      <c r="AH708" s="39"/>
      <c r="AI708" s="39"/>
    </row>
    <row r="709" spans="11:35" x14ac:dyDescent="0.25">
      <c r="K709" s="39"/>
      <c r="L709" s="39"/>
      <c r="N709" s="39"/>
      <c r="P709" s="39"/>
      <c r="R709" s="39"/>
      <c r="T709" s="39"/>
      <c r="V709" s="39"/>
      <c r="X709" s="39"/>
      <c r="Z709" s="39"/>
      <c r="AB709" s="39"/>
      <c r="AD709" s="39"/>
      <c r="AF709" s="39"/>
      <c r="AH709" s="39"/>
      <c r="AI709" s="39"/>
    </row>
    <row r="710" spans="11:35" x14ac:dyDescent="0.25">
      <c r="K710" s="39"/>
      <c r="L710" s="39"/>
      <c r="N710" s="39"/>
      <c r="P710" s="39"/>
      <c r="R710" s="39"/>
      <c r="T710" s="39"/>
      <c r="V710" s="39"/>
      <c r="X710" s="39"/>
      <c r="Z710" s="39"/>
      <c r="AB710" s="39"/>
      <c r="AD710" s="39"/>
      <c r="AF710" s="39"/>
      <c r="AH710" s="39"/>
      <c r="AI710" s="39"/>
    </row>
    <row r="711" spans="11:35" x14ac:dyDescent="0.25">
      <c r="K711" s="39"/>
      <c r="L711" s="39"/>
      <c r="N711" s="39"/>
      <c r="P711" s="39"/>
      <c r="R711" s="39"/>
      <c r="T711" s="39"/>
      <c r="V711" s="39"/>
      <c r="X711" s="39"/>
      <c r="Z711" s="39"/>
      <c r="AB711" s="39"/>
      <c r="AD711" s="39"/>
      <c r="AF711" s="39"/>
      <c r="AH711" s="39"/>
      <c r="AI711" s="39"/>
    </row>
    <row r="712" spans="11:35" x14ac:dyDescent="0.25">
      <c r="K712" s="39"/>
      <c r="L712" s="39"/>
      <c r="N712" s="39"/>
      <c r="P712" s="39"/>
      <c r="R712" s="39"/>
      <c r="T712" s="39"/>
      <c r="V712" s="39"/>
      <c r="X712" s="39"/>
      <c r="Z712" s="39"/>
      <c r="AB712" s="39"/>
      <c r="AD712" s="39"/>
      <c r="AF712" s="39"/>
      <c r="AH712" s="39"/>
      <c r="AI712" s="39"/>
    </row>
    <row r="713" spans="11:35" x14ac:dyDescent="0.25">
      <c r="K713" s="39"/>
      <c r="L713" s="39"/>
      <c r="N713" s="39"/>
      <c r="P713" s="39"/>
      <c r="R713" s="39"/>
      <c r="T713" s="39"/>
      <c r="V713" s="39"/>
      <c r="X713" s="39"/>
      <c r="Z713" s="39"/>
      <c r="AB713" s="39"/>
      <c r="AD713" s="39"/>
      <c r="AF713" s="39"/>
      <c r="AH713" s="39"/>
      <c r="AI713" s="39"/>
    </row>
    <row r="714" spans="11:35" x14ac:dyDescent="0.25">
      <c r="K714" s="39"/>
      <c r="L714" s="39"/>
      <c r="N714" s="39"/>
      <c r="P714" s="39"/>
      <c r="R714" s="39"/>
      <c r="T714" s="39"/>
      <c r="V714" s="39"/>
      <c r="X714" s="39"/>
      <c r="Z714" s="39"/>
      <c r="AB714" s="39"/>
      <c r="AD714" s="39"/>
      <c r="AF714" s="39"/>
      <c r="AH714" s="39"/>
      <c r="AI714" s="39"/>
    </row>
    <row r="715" spans="11:35" x14ac:dyDescent="0.25">
      <c r="K715" s="39"/>
      <c r="L715" s="39"/>
      <c r="N715" s="39"/>
      <c r="P715" s="39"/>
      <c r="R715" s="39"/>
      <c r="T715" s="39"/>
      <c r="V715" s="39"/>
      <c r="X715" s="39"/>
      <c r="Z715" s="39"/>
      <c r="AB715" s="39"/>
      <c r="AD715" s="39"/>
      <c r="AF715" s="39"/>
      <c r="AH715" s="39"/>
      <c r="AI715" s="39"/>
    </row>
    <row r="716" spans="11:35" x14ac:dyDescent="0.25">
      <c r="K716" s="39"/>
      <c r="L716" s="39"/>
      <c r="N716" s="39"/>
      <c r="P716" s="39"/>
      <c r="R716" s="39"/>
      <c r="T716" s="39"/>
      <c r="V716" s="39"/>
      <c r="X716" s="39"/>
      <c r="Z716" s="39"/>
      <c r="AB716" s="39"/>
      <c r="AD716" s="39"/>
      <c r="AF716" s="39"/>
      <c r="AH716" s="39"/>
      <c r="AI716" s="39"/>
    </row>
    <row r="717" spans="11:35" x14ac:dyDescent="0.25">
      <c r="K717" s="39"/>
      <c r="L717" s="39"/>
      <c r="N717" s="39"/>
      <c r="P717" s="39"/>
      <c r="R717" s="39"/>
      <c r="T717" s="39"/>
      <c r="V717" s="39"/>
      <c r="X717" s="39"/>
      <c r="Z717" s="39"/>
      <c r="AB717" s="39"/>
      <c r="AD717" s="39"/>
      <c r="AF717" s="39"/>
      <c r="AH717" s="39"/>
      <c r="AI717" s="39"/>
    </row>
    <row r="718" spans="11:35" x14ac:dyDescent="0.25">
      <c r="K718" s="39"/>
      <c r="L718" s="39"/>
      <c r="N718" s="39"/>
      <c r="P718" s="39"/>
      <c r="R718" s="39"/>
      <c r="T718" s="39"/>
      <c r="V718" s="39"/>
      <c r="X718" s="39"/>
      <c r="Z718" s="39"/>
      <c r="AB718" s="39"/>
      <c r="AD718" s="39"/>
      <c r="AF718" s="39"/>
      <c r="AH718" s="39"/>
      <c r="AI718" s="39"/>
    </row>
    <row r="719" spans="11:35" x14ac:dyDescent="0.25">
      <c r="K719" s="39"/>
      <c r="L719" s="39"/>
      <c r="N719" s="39"/>
      <c r="P719" s="39"/>
      <c r="R719" s="39"/>
      <c r="T719" s="39"/>
      <c r="V719" s="39"/>
      <c r="X719" s="39"/>
      <c r="Z719" s="39"/>
      <c r="AB719" s="39"/>
      <c r="AD719" s="39"/>
      <c r="AF719" s="39"/>
      <c r="AH719" s="39"/>
      <c r="AI719" s="39"/>
    </row>
    <row r="720" spans="11:35" x14ac:dyDescent="0.25">
      <c r="K720" s="39"/>
      <c r="L720" s="39"/>
      <c r="N720" s="39"/>
      <c r="P720" s="39"/>
      <c r="R720" s="39"/>
      <c r="T720" s="39"/>
      <c r="V720" s="39"/>
      <c r="X720" s="39"/>
      <c r="Z720" s="39"/>
      <c r="AB720" s="39"/>
      <c r="AD720" s="39"/>
      <c r="AF720" s="39"/>
      <c r="AH720" s="39"/>
      <c r="AI720" s="39"/>
    </row>
    <row r="721" spans="11:35" x14ac:dyDescent="0.25">
      <c r="K721" s="39"/>
      <c r="L721" s="39"/>
      <c r="N721" s="39"/>
      <c r="P721" s="39"/>
      <c r="R721" s="39"/>
      <c r="T721" s="39"/>
      <c r="V721" s="39"/>
      <c r="X721" s="39"/>
      <c r="Z721" s="39"/>
      <c r="AB721" s="39"/>
      <c r="AD721" s="39"/>
      <c r="AF721" s="39"/>
      <c r="AH721" s="39"/>
      <c r="AI721" s="39"/>
    </row>
    <row r="722" spans="11:35" x14ac:dyDescent="0.25">
      <c r="K722" s="39"/>
      <c r="L722" s="39"/>
      <c r="N722" s="39"/>
      <c r="P722" s="39"/>
      <c r="R722" s="39"/>
      <c r="T722" s="39"/>
      <c r="V722" s="39"/>
      <c r="X722" s="39"/>
      <c r="Z722" s="39"/>
      <c r="AB722" s="39"/>
      <c r="AD722" s="39"/>
      <c r="AF722" s="39"/>
      <c r="AH722" s="39"/>
      <c r="AI722" s="39"/>
    </row>
    <row r="723" spans="11:35" x14ac:dyDescent="0.25">
      <c r="K723" s="39"/>
      <c r="L723" s="39"/>
      <c r="N723" s="39"/>
      <c r="P723" s="39"/>
      <c r="R723" s="39"/>
      <c r="T723" s="39"/>
      <c r="V723" s="39"/>
      <c r="X723" s="39"/>
      <c r="Z723" s="39"/>
      <c r="AB723" s="39"/>
      <c r="AD723" s="39"/>
      <c r="AF723" s="39"/>
      <c r="AH723" s="39"/>
      <c r="AI723" s="39"/>
    </row>
    <row r="724" spans="11:35" x14ac:dyDescent="0.25">
      <c r="K724" s="39"/>
      <c r="L724" s="39"/>
      <c r="N724" s="39"/>
      <c r="P724" s="39"/>
      <c r="R724" s="39"/>
      <c r="T724" s="39"/>
      <c r="V724" s="39"/>
      <c r="X724" s="39"/>
      <c r="Z724" s="39"/>
      <c r="AB724" s="39"/>
      <c r="AD724" s="39"/>
      <c r="AF724" s="39"/>
      <c r="AH724" s="39"/>
      <c r="AI724" s="39"/>
    </row>
    <row r="725" spans="11:35" x14ac:dyDescent="0.25">
      <c r="K725" s="39"/>
      <c r="L725" s="39"/>
      <c r="N725" s="39"/>
      <c r="P725" s="39"/>
      <c r="R725" s="39"/>
      <c r="T725" s="39"/>
      <c r="V725" s="39"/>
      <c r="X725" s="39"/>
      <c r="Z725" s="39"/>
      <c r="AB725" s="39"/>
      <c r="AD725" s="39"/>
      <c r="AF725" s="39"/>
      <c r="AH725" s="39"/>
      <c r="AI725" s="39"/>
    </row>
    <row r="726" spans="11:35" x14ac:dyDescent="0.25">
      <c r="K726" s="39"/>
      <c r="L726" s="39"/>
      <c r="N726" s="39"/>
      <c r="P726" s="39"/>
      <c r="R726" s="39"/>
      <c r="T726" s="39"/>
      <c r="V726" s="39"/>
      <c r="X726" s="39"/>
      <c r="Z726" s="39"/>
      <c r="AB726" s="39"/>
      <c r="AD726" s="39"/>
      <c r="AF726" s="39"/>
      <c r="AH726" s="39"/>
      <c r="AI726" s="39"/>
    </row>
    <row r="727" spans="11:35" x14ac:dyDescent="0.25">
      <c r="K727" s="39"/>
      <c r="L727" s="39"/>
      <c r="N727" s="39"/>
      <c r="P727" s="39"/>
      <c r="R727" s="39"/>
      <c r="T727" s="39"/>
      <c r="V727" s="39"/>
      <c r="X727" s="39"/>
      <c r="Z727" s="39"/>
      <c r="AB727" s="39"/>
      <c r="AD727" s="39"/>
      <c r="AF727" s="39"/>
      <c r="AH727" s="39"/>
      <c r="AI727" s="39"/>
    </row>
    <row r="728" spans="11:35" x14ac:dyDescent="0.25">
      <c r="K728" s="39"/>
      <c r="L728" s="39"/>
      <c r="N728" s="39"/>
      <c r="P728" s="39"/>
      <c r="R728" s="39"/>
      <c r="T728" s="39"/>
      <c r="V728" s="39"/>
      <c r="X728" s="39"/>
      <c r="Z728" s="39"/>
      <c r="AB728" s="39"/>
      <c r="AD728" s="39"/>
      <c r="AF728" s="39"/>
      <c r="AH728" s="39"/>
      <c r="AI728" s="39"/>
    </row>
    <row r="729" spans="11:35" x14ac:dyDescent="0.25">
      <c r="K729" s="39"/>
      <c r="L729" s="39"/>
      <c r="N729" s="39"/>
      <c r="P729" s="39"/>
      <c r="R729" s="39"/>
      <c r="T729" s="39"/>
      <c r="V729" s="39"/>
      <c r="X729" s="39"/>
      <c r="Z729" s="39"/>
      <c r="AB729" s="39"/>
      <c r="AD729" s="39"/>
      <c r="AF729" s="39"/>
      <c r="AH729" s="39"/>
      <c r="AI729" s="39"/>
    </row>
    <row r="730" spans="11:35" x14ac:dyDescent="0.25">
      <c r="K730" s="39"/>
      <c r="L730" s="39"/>
      <c r="N730" s="39"/>
      <c r="P730" s="39"/>
      <c r="R730" s="39"/>
      <c r="T730" s="39"/>
      <c r="V730" s="39"/>
      <c r="X730" s="39"/>
      <c r="Z730" s="39"/>
      <c r="AB730" s="39"/>
      <c r="AD730" s="39"/>
      <c r="AF730" s="39"/>
      <c r="AH730" s="39"/>
      <c r="AI730" s="39"/>
    </row>
    <row r="731" spans="11:35" x14ac:dyDescent="0.25">
      <c r="K731" s="39"/>
      <c r="L731" s="39"/>
      <c r="N731" s="39"/>
      <c r="P731" s="39"/>
      <c r="R731" s="39"/>
      <c r="T731" s="39"/>
      <c r="V731" s="39"/>
      <c r="X731" s="39"/>
      <c r="Z731" s="39"/>
      <c r="AB731" s="39"/>
      <c r="AD731" s="39"/>
      <c r="AF731" s="39"/>
      <c r="AH731" s="39"/>
      <c r="AI731" s="39"/>
    </row>
    <row r="732" spans="11:35" x14ac:dyDescent="0.25">
      <c r="K732" s="39"/>
      <c r="L732" s="39"/>
      <c r="N732" s="39"/>
      <c r="P732" s="39"/>
      <c r="R732" s="39"/>
      <c r="T732" s="39"/>
      <c r="V732" s="39"/>
      <c r="X732" s="39"/>
      <c r="Z732" s="39"/>
      <c r="AB732" s="39"/>
      <c r="AD732" s="39"/>
      <c r="AF732" s="39"/>
      <c r="AH732" s="39"/>
      <c r="AI732" s="39"/>
    </row>
    <row r="733" spans="11:35" x14ac:dyDescent="0.25">
      <c r="K733" s="39"/>
      <c r="L733" s="39"/>
      <c r="N733" s="39"/>
      <c r="P733" s="39"/>
      <c r="R733" s="39"/>
      <c r="T733" s="39"/>
      <c r="V733" s="39"/>
      <c r="X733" s="39"/>
      <c r="Z733" s="39"/>
      <c r="AB733" s="39"/>
      <c r="AD733" s="39"/>
      <c r="AF733" s="39"/>
      <c r="AH733" s="39"/>
      <c r="AI733" s="39"/>
    </row>
    <row r="734" spans="11:35" x14ac:dyDescent="0.25">
      <c r="K734" s="39"/>
      <c r="L734" s="39"/>
      <c r="N734" s="39"/>
      <c r="P734" s="39"/>
      <c r="R734" s="39"/>
      <c r="T734" s="39"/>
      <c r="V734" s="39"/>
      <c r="X734" s="39"/>
      <c r="Z734" s="39"/>
      <c r="AB734" s="39"/>
      <c r="AD734" s="39"/>
      <c r="AF734" s="39"/>
      <c r="AH734" s="39"/>
      <c r="AI734" s="39"/>
    </row>
    <row r="735" spans="11:35" x14ac:dyDescent="0.25">
      <c r="K735" s="39"/>
      <c r="L735" s="39"/>
      <c r="N735" s="39"/>
      <c r="P735" s="39"/>
      <c r="R735" s="39"/>
      <c r="T735" s="39"/>
      <c r="V735" s="39"/>
      <c r="X735" s="39"/>
      <c r="Z735" s="39"/>
      <c r="AB735" s="39"/>
      <c r="AD735" s="39"/>
      <c r="AF735" s="39"/>
      <c r="AH735" s="39"/>
      <c r="AI735" s="39"/>
    </row>
    <row r="736" spans="11:35" x14ac:dyDescent="0.25">
      <c r="K736" s="39"/>
      <c r="L736" s="39"/>
      <c r="N736" s="39"/>
      <c r="P736" s="39"/>
      <c r="R736" s="39"/>
      <c r="T736" s="39"/>
      <c r="V736" s="39"/>
      <c r="X736" s="39"/>
      <c r="Z736" s="39"/>
      <c r="AB736" s="39"/>
      <c r="AD736" s="39"/>
      <c r="AF736" s="39"/>
      <c r="AH736" s="39"/>
      <c r="AI736" s="39"/>
    </row>
    <row r="737" spans="11:35" x14ac:dyDescent="0.25">
      <c r="K737" s="39"/>
      <c r="L737" s="39"/>
      <c r="N737" s="39"/>
      <c r="P737" s="39"/>
      <c r="R737" s="39"/>
      <c r="T737" s="39"/>
      <c r="V737" s="39"/>
      <c r="X737" s="39"/>
      <c r="Z737" s="39"/>
      <c r="AB737" s="39"/>
      <c r="AD737" s="39"/>
      <c r="AF737" s="39"/>
      <c r="AH737" s="39"/>
      <c r="AI737" s="39"/>
    </row>
    <row r="738" spans="11:35" x14ac:dyDescent="0.25">
      <c r="K738" s="39"/>
      <c r="L738" s="39"/>
      <c r="N738" s="39"/>
      <c r="P738" s="39"/>
      <c r="R738" s="39"/>
      <c r="T738" s="39"/>
      <c r="V738" s="39"/>
      <c r="X738" s="39"/>
      <c r="Z738" s="39"/>
      <c r="AB738" s="39"/>
      <c r="AD738" s="39"/>
      <c r="AF738" s="39"/>
      <c r="AH738" s="39"/>
      <c r="AI738" s="39"/>
    </row>
    <row r="739" spans="11:35" x14ac:dyDescent="0.25">
      <c r="K739" s="39"/>
      <c r="L739" s="39"/>
      <c r="N739" s="39"/>
      <c r="P739" s="39"/>
      <c r="R739" s="39"/>
      <c r="T739" s="39"/>
      <c r="V739" s="39"/>
      <c r="X739" s="39"/>
      <c r="Z739" s="39"/>
      <c r="AB739" s="39"/>
      <c r="AD739" s="39"/>
      <c r="AF739" s="39"/>
      <c r="AH739" s="39"/>
      <c r="AI739" s="39"/>
    </row>
    <row r="740" spans="11:35" x14ac:dyDescent="0.25">
      <c r="K740" s="39"/>
      <c r="L740" s="39"/>
      <c r="N740" s="39"/>
      <c r="P740" s="39"/>
      <c r="R740" s="39"/>
      <c r="T740" s="39"/>
      <c r="V740" s="39"/>
      <c r="X740" s="39"/>
      <c r="Z740" s="39"/>
      <c r="AB740" s="39"/>
      <c r="AD740" s="39"/>
      <c r="AF740" s="39"/>
      <c r="AH740" s="39"/>
      <c r="AI740" s="39"/>
    </row>
    <row r="741" spans="11:35" x14ac:dyDescent="0.25">
      <c r="K741" s="39"/>
      <c r="L741" s="39"/>
      <c r="N741" s="39"/>
      <c r="P741" s="39"/>
      <c r="R741" s="39"/>
      <c r="T741" s="39"/>
      <c r="V741" s="39"/>
      <c r="X741" s="39"/>
      <c r="Z741" s="39"/>
      <c r="AB741" s="39"/>
      <c r="AD741" s="39"/>
      <c r="AF741" s="39"/>
      <c r="AH741" s="39"/>
      <c r="AI741" s="39"/>
    </row>
    <row r="742" spans="11:35" x14ac:dyDescent="0.25">
      <c r="K742" s="39"/>
      <c r="L742" s="39"/>
      <c r="N742" s="39"/>
      <c r="P742" s="39"/>
      <c r="R742" s="39"/>
      <c r="T742" s="39"/>
      <c r="V742" s="39"/>
      <c r="X742" s="39"/>
      <c r="Z742" s="39"/>
      <c r="AB742" s="39"/>
      <c r="AD742" s="39"/>
      <c r="AF742" s="39"/>
      <c r="AH742" s="39"/>
      <c r="AI742" s="39"/>
    </row>
    <row r="743" spans="11:35" x14ac:dyDescent="0.25">
      <c r="K743" s="39"/>
      <c r="L743" s="39"/>
      <c r="N743" s="39"/>
      <c r="P743" s="39"/>
      <c r="R743" s="39"/>
      <c r="T743" s="39"/>
      <c r="V743" s="39"/>
      <c r="X743" s="39"/>
      <c r="Z743" s="39"/>
      <c r="AB743" s="39"/>
      <c r="AD743" s="39"/>
      <c r="AF743" s="39"/>
      <c r="AH743" s="39"/>
      <c r="AI743" s="39"/>
    </row>
    <row r="744" spans="11:35" x14ac:dyDescent="0.25">
      <c r="K744" s="39"/>
      <c r="L744" s="39"/>
      <c r="N744" s="39"/>
      <c r="P744" s="39"/>
      <c r="R744" s="39"/>
      <c r="T744" s="39"/>
      <c r="V744" s="39"/>
      <c r="X744" s="39"/>
      <c r="Z744" s="39"/>
      <c r="AB744" s="39"/>
      <c r="AD744" s="39"/>
      <c r="AF744" s="39"/>
      <c r="AH744" s="39"/>
      <c r="AI744" s="39"/>
    </row>
    <row r="745" spans="11:35" x14ac:dyDescent="0.25">
      <c r="K745" s="39"/>
      <c r="L745" s="39"/>
      <c r="N745" s="39"/>
      <c r="P745" s="39"/>
      <c r="R745" s="39"/>
      <c r="T745" s="39"/>
      <c r="V745" s="39"/>
      <c r="X745" s="39"/>
      <c r="Z745" s="39"/>
      <c r="AB745" s="39"/>
      <c r="AD745" s="39"/>
      <c r="AF745" s="39"/>
      <c r="AH745" s="39"/>
      <c r="AI745" s="39"/>
    </row>
    <row r="746" spans="11:35" x14ac:dyDescent="0.25">
      <c r="K746" s="39"/>
      <c r="L746" s="39"/>
      <c r="N746" s="39"/>
      <c r="P746" s="39"/>
      <c r="R746" s="39"/>
      <c r="T746" s="39"/>
      <c r="V746" s="39"/>
      <c r="X746" s="39"/>
      <c r="Z746" s="39"/>
      <c r="AB746" s="39"/>
      <c r="AD746" s="39"/>
      <c r="AF746" s="39"/>
      <c r="AH746" s="39"/>
      <c r="AI746" s="39"/>
    </row>
    <row r="747" spans="11:35" x14ac:dyDescent="0.25">
      <c r="K747" s="39"/>
      <c r="L747" s="39"/>
      <c r="N747" s="39"/>
      <c r="P747" s="39"/>
      <c r="R747" s="39"/>
      <c r="T747" s="39"/>
      <c r="V747" s="39"/>
      <c r="X747" s="39"/>
      <c r="Z747" s="39"/>
      <c r="AB747" s="39"/>
      <c r="AD747" s="39"/>
      <c r="AF747" s="39"/>
      <c r="AH747" s="39"/>
      <c r="AI747" s="39"/>
    </row>
    <row r="748" spans="11:35" x14ac:dyDescent="0.25">
      <c r="K748" s="39"/>
      <c r="L748" s="39"/>
      <c r="N748" s="39"/>
      <c r="P748" s="39"/>
      <c r="R748" s="39"/>
      <c r="T748" s="39"/>
      <c r="V748" s="39"/>
      <c r="X748" s="39"/>
      <c r="Z748" s="39"/>
      <c r="AB748" s="39"/>
      <c r="AD748" s="39"/>
      <c r="AF748" s="39"/>
      <c r="AH748" s="39"/>
      <c r="AI748" s="39"/>
    </row>
    <row r="749" spans="11:35" x14ac:dyDescent="0.25">
      <c r="K749" s="39"/>
      <c r="L749" s="39"/>
      <c r="N749" s="39"/>
      <c r="P749" s="39"/>
      <c r="R749" s="39"/>
      <c r="T749" s="39"/>
      <c r="V749" s="39"/>
      <c r="X749" s="39"/>
      <c r="Z749" s="39"/>
      <c r="AB749" s="39"/>
      <c r="AD749" s="39"/>
      <c r="AF749" s="39"/>
      <c r="AH749" s="39"/>
      <c r="AI749" s="39"/>
    </row>
    <row r="750" spans="11:35" x14ac:dyDescent="0.25">
      <c r="K750" s="39"/>
      <c r="L750" s="39"/>
      <c r="N750" s="39"/>
      <c r="P750" s="39"/>
      <c r="R750" s="39"/>
      <c r="T750" s="39"/>
      <c r="V750" s="39"/>
      <c r="X750" s="39"/>
      <c r="Z750" s="39"/>
      <c r="AB750" s="39"/>
      <c r="AD750" s="39"/>
      <c r="AF750" s="39"/>
      <c r="AH750" s="39"/>
      <c r="AI750" s="39"/>
    </row>
    <row r="751" spans="11:35" x14ac:dyDescent="0.25">
      <c r="K751" s="39"/>
      <c r="L751" s="39"/>
      <c r="N751" s="39"/>
      <c r="P751" s="39"/>
      <c r="R751" s="39"/>
      <c r="T751" s="39"/>
      <c r="V751" s="39"/>
      <c r="X751" s="39"/>
      <c r="Z751" s="39"/>
      <c r="AB751" s="39"/>
      <c r="AD751" s="39"/>
      <c r="AF751" s="39"/>
      <c r="AH751" s="39"/>
      <c r="AI751" s="39"/>
    </row>
    <row r="752" spans="11:35" x14ac:dyDescent="0.25">
      <c r="K752" s="39"/>
      <c r="L752" s="39"/>
      <c r="N752" s="39"/>
      <c r="P752" s="39"/>
      <c r="R752" s="39"/>
      <c r="T752" s="39"/>
      <c r="V752" s="39"/>
      <c r="X752" s="39"/>
      <c r="Z752" s="39"/>
      <c r="AB752" s="39"/>
      <c r="AD752" s="39"/>
      <c r="AF752" s="39"/>
      <c r="AH752" s="39"/>
      <c r="AI752" s="39"/>
    </row>
    <row r="753" spans="11:35" x14ac:dyDescent="0.25">
      <c r="K753" s="39"/>
      <c r="L753" s="39"/>
      <c r="N753" s="39"/>
      <c r="P753" s="39"/>
      <c r="R753" s="39"/>
      <c r="T753" s="39"/>
      <c r="V753" s="39"/>
      <c r="X753" s="39"/>
      <c r="Z753" s="39"/>
      <c r="AB753" s="39"/>
      <c r="AD753" s="39"/>
      <c r="AF753" s="39"/>
      <c r="AH753" s="39"/>
      <c r="AI753" s="39"/>
    </row>
    <row r="754" spans="11:35" x14ac:dyDescent="0.25">
      <c r="K754" s="39"/>
      <c r="L754" s="39"/>
      <c r="N754" s="39"/>
      <c r="P754" s="39"/>
      <c r="R754" s="39"/>
      <c r="T754" s="39"/>
      <c r="V754" s="39"/>
      <c r="X754" s="39"/>
      <c r="Z754" s="39"/>
      <c r="AB754" s="39"/>
      <c r="AD754" s="39"/>
      <c r="AF754" s="39"/>
      <c r="AH754" s="39"/>
      <c r="AI754" s="39"/>
    </row>
    <row r="755" spans="11:35" x14ac:dyDescent="0.25">
      <c r="K755" s="39"/>
      <c r="L755" s="39"/>
      <c r="N755" s="39"/>
      <c r="P755" s="39"/>
      <c r="R755" s="39"/>
      <c r="T755" s="39"/>
      <c r="V755" s="39"/>
      <c r="X755" s="39"/>
      <c r="Z755" s="39"/>
      <c r="AB755" s="39"/>
      <c r="AD755" s="39"/>
      <c r="AF755" s="39"/>
      <c r="AH755" s="39"/>
      <c r="AI755" s="39"/>
    </row>
    <row r="756" spans="11:35" x14ac:dyDescent="0.25">
      <c r="K756" s="39"/>
      <c r="L756" s="39"/>
      <c r="N756" s="39"/>
      <c r="P756" s="39"/>
      <c r="R756" s="39"/>
      <c r="T756" s="39"/>
      <c r="V756" s="39"/>
      <c r="X756" s="39"/>
      <c r="Z756" s="39"/>
      <c r="AB756" s="39"/>
      <c r="AD756" s="39"/>
      <c r="AF756" s="39"/>
      <c r="AH756" s="39"/>
      <c r="AI756" s="39"/>
    </row>
    <row r="757" spans="11:35" x14ac:dyDescent="0.25">
      <c r="K757" s="39"/>
      <c r="L757" s="39"/>
      <c r="N757" s="39"/>
      <c r="P757" s="39"/>
      <c r="R757" s="39"/>
      <c r="T757" s="39"/>
      <c r="V757" s="39"/>
      <c r="X757" s="39"/>
      <c r="Z757" s="39"/>
      <c r="AB757" s="39"/>
      <c r="AD757" s="39"/>
      <c r="AF757" s="39"/>
      <c r="AH757" s="39"/>
      <c r="AI757" s="39"/>
    </row>
    <row r="758" spans="11:35" x14ac:dyDescent="0.25">
      <c r="K758" s="39"/>
      <c r="L758" s="39"/>
      <c r="N758" s="39"/>
      <c r="P758" s="39"/>
      <c r="R758" s="39"/>
      <c r="T758" s="39"/>
      <c r="V758" s="39"/>
      <c r="X758" s="39"/>
      <c r="Z758" s="39"/>
      <c r="AB758" s="39"/>
      <c r="AD758" s="39"/>
      <c r="AF758" s="39"/>
      <c r="AH758" s="39"/>
      <c r="AI758" s="39"/>
    </row>
    <row r="759" spans="11:35" x14ac:dyDescent="0.25">
      <c r="K759" s="39"/>
      <c r="L759" s="39"/>
      <c r="N759" s="39"/>
      <c r="P759" s="39"/>
      <c r="R759" s="39"/>
      <c r="T759" s="39"/>
      <c r="V759" s="39"/>
      <c r="X759" s="39"/>
      <c r="Z759" s="39"/>
      <c r="AB759" s="39"/>
      <c r="AD759" s="39"/>
      <c r="AF759" s="39"/>
      <c r="AH759" s="39"/>
      <c r="AI759" s="39"/>
    </row>
    <row r="760" spans="11:35" x14ac:dyDescent="0.25">
      <c r="K760" s="39"/>
      <c r="L760" s="39"/>
      <c r="N760" s="39"/>
      <c r="P760" s="39"/>
      <c r="R760" s="39"/>
      <c r="T760" s="39"/>
      <c r="V760" s="39"/>
      <c r="X760" s="39"/>
      <c r="Z760" s="39"/>
      <c r="AB760" s="39"/>
      <c r="AD760" s="39"/>
      <c r="AF760" s="39"/>
      <c r="AH760" s="39"/>
      <c r="AI760" s="39"/>
    </row>
    <row r="761" spans="11:35" x14ac:dyDescent="0.25">
      <c r="K761" s="39"/>
      <c r="L761" s="39"/>
      <c r="N761" s="39"/>
      <c r="P761" s="39"/>
      <c r="R761" s="39"/>
      <c r="T761" s="39"/>
      <c r="V761" s="39"/>
      <c r="X761" s="39"/>
      <c r="Z761" s="39"/>
      <c r="AB761" s="39"/>
      <c r="AD761" s="39"/>
      <c r="AF761" s="39"/>
      <c r="AH761" s="39"/>
      <c r="AI761" s="39"/>
    </row>
    <row r="762" spans="11:35" x14ac:dyDescent="0.25">
      <c r="K762" s="39"/>
      <c r="L762" s="39"/>
      <c r="N762" s="39"/>
      <c r="P762" s="39"/>
      <c r="R762" s="39"/>
      <c r="T762" s="39"/>
      <c r="V762" s="39"/>
      <c r="X762" s="39"/>
      <c r="Z762" s="39"/>
      <c r="AB762" s="39"/>
      <c r="AD762" s="39"/>
      <c r="AF762" s="39"/>
      <c r="AH762" s="39"/>
      <c r="AI762" s="39"/>
    </row>
    <row r="763" spans="11:35" x14ac:dyDescent="0.25">
      <c r="K763" s="39"/>
      <c r="L763" s="39"/>
      <c r="N763" s="39"/>
      <c r="P763" s="39"/>
      <c r="R763" s="39"/>
      <c r="T763" s="39"/>
      <c r="V763" s="39"/>
      <c r="X763" s="39"/>
      <c r="Z763" s="39"/>
      <c r="AB763" s="39"/>
      <c r="AD763" s="39"/>
      <c r="AF763" s="39"/>
      <c r="AH763" s="39"/>
      <c r="AI763" s="39"/>
    </row>
    <row r="764" spans="11:35" x14ac:dyDescent="0.25">
      <c r="K764" s="39"/>
      <c r="L764" s="39"/>
      <c r="N764" s="39"/>
      <c r="P764" s="39"/>
      <c r="R764" s="39"/>
      <c r="T764" s="39"/>
      <c r="V764" s="39"/>
      <c r="X764" s="39"/>
      <c r="Z764" s="39"/>
      <c r="AB764" s="39"/>
      <c r="AD764" s="39"/>
      <c r="AF764" s="39"/>
      <c r="AH764" s="39"/>
      <c r="AI764" s="39"/>
    </row>
    <row r="765" spans="11:35" x14ac:dyDescent="0.25">
      <c r="K765" s="39"/>
      <c r="L765" s="39"/>
      <c r="N765" s="39"/>
      <c r="P765" s="39"/>
      <c r="R765" s="39"/>
      <c r="T765" s="39"/>
      <c r="V765" s="39"/>
      <c r="X765" s="39"/>
      <c r="Z765" s="39"/>
      <c r="AB765" s="39"/>
      <c r="AD765" s="39"/>
      <c r="AF765" s="39"/>
      <c r="AH765" s="39"/>
      <c r="AI765" s="39"/>
    </row>
    <row r="766" spans="11:35" x14ac:dyDescent="0.25">
      <c r="K766" s="39"/>
      <c r="L766" s="39"/>
      <c r="N766" s="39"/>
      <c r="P766" s="39"/>
      <c r="R766" s="39"/>
      <c r="T766" s="39"/>
      <c r="V766" s="39"/>
      <c r="X766" s="39"/>
      <c r="Z766" s="39"/>
      <c r="AB766" s="39"/>
      <c r="AD766" s="39"/>
      <c r="AF766" s="39"/>
      <c r="AH766" s="39"/>
      <c r="AI766" s="39"/>
    </row>
    <row r="767" spans="11:35" x14ac:dyDescent="0.25">
      <c r="K767" s="39"/>
      <c r="L767" s="39"/>
      <c r="N767" s="39"/>
      <c r="P767" s="39"/>
      <c r="R767" s="39"/>
      <c r="T767" s="39"/>
      <c r="V767" s="39"/>
      <c r="X767" s="39"/>
      <c r="Z767" s="39"/>
      <c r="AB767" s="39"/>
      <c r="AD767" s="39"/>
      <c r="AF767" s="39"/>
      <c r="AH767" s="39"/>
      <c r="AI767" s="39"/>
    </row>
    <row r="768" spans="11:35" x14ac:dyDescent="0.25">
      <c r="K768" s="39"/>
      <c r="L768" s="39"/>
      <c r="N768" s="39"/>
      <c r="P768" s="39"/>
      <c r="R768" s="39"/>
      <c r="T768" s="39"/>
      <c r="V768" s="39"/>
      <c r="X768" s="39"/>
      <c r="Z768" s="39"/>
      <c r="AB768" s="39"/>
      <c r="AD768" s="39"/>
      <c r="AF768" s="39"/>
      <c r="AH768" s="39"/>
      <c r="AI768" s="39"/>
    </row>
    <row r="769" spans="11:35" x14ac:dyDescent="0.25">
      <c r="K769" s="39"/>
      <c r="L769" s="39"/>
      <c r="N769" s="39"/>
      <c r="P769" s="39"/>
      <c r="R769" s="39"/>
      <c r="T769" s="39"/>
      <c r="V769" s="39"/>
      <c r="X769" s="39"/>
      <c r="Z769" s="39"/>
      <c r="AB769" s="39"/>
      <c r="AD769" s="39"/>
      <c r="AF769" s="39"/>
      <c r="AH769" s="39"/>
      <c r="AI769" s="39"/>
    </row>
    <row r="770" spans="11:35" x14ac:dyDescent="0.25">
      <c r="K770" s="39"/>
      <c r="L770" s="39"/>
      <c r="N770" s="39"/>
      <c r="P770" s="39"/>
      <c r="R770" s="39"/>
      <c r="T770" s="39"/>
      <c r="V770" s="39"/>
      <c r="X770" s="39"/>
      <c r="Z770" s="39"/>
      <c r="AB770" s="39"/>
      <c r="AD770" s="39"/>
      <c r="AF770" s="39"/>
      <c r="AH770" s="39"/>
      <c r="AI770" s="39"/>
    </row>
    <row r="771" spans="11:35" x14ac:dyDescent="0.25">
      <c r="K771" s="39"/>
      <c r="L771" s="39"/>
      <c r="N771" s="39"/>
      <c r="P771" s="39"/>
      <c r="R771" s="39"/>
      <c r="T771" s="39"/>
      <c r="V771" s="39"/>
      <c r="X771" s="39"/>
      <c r="Z771" s="39"/>
      <c r="AB771" s="39"/>
      <c r="AD771" s="39"/>
      <c r="AF771" s="39"/>
      <c r="AH771" s="39"/>
      <c r="AI771" s="39"/>
    </row>
    <row r="772" spans="11:35" x14ac:dyDescent="0.25">
      <c r="K772" s="39"/>
      <c r="L772" s="39"/>
      <c r="N772" s="39"/>
      <c r="P772" s="39"/>
      <c r="R772" s="39"/>
      <c r="T772" s="39"/>
      <c r="V772" s="39"/>
      <c r="X772" s="39"/>
      <c r="Z772" s="39"/>
      <c r="AB772" s="39"/>
      <c r="AD772" s="39"/>
      <c r="AF772" s="39"/>
      <c r="AH772" s="39"/>
      <c r="AI772" s="39"/>
    </row>
    <row r="773" spans="11:35" x14ac:dyDescent="0.25">
      <c r="K773" s="39"/>
      <c r="L773" s="39"/>
      <c r="N773" s="39"/>
      <c r="P773" s="39"/>
      <c r="R773" s="39"/>
      <c r="T773" s="39"/>
      <c r="V773" s="39"/>
      <c r="X773" s="39"/>
      <c r="Z773" s="39"/>
      <c r="AB773" s="39"/>
      <c r="AD773" s="39"/>
      <c r="AF773" s="39"/>
      <c r="AH773" s="39"/>
      <c r="AI773" s="39"/>
    </row>
    <row r="774" spans="11:35" x14ac:dyDescent="0.25">
      <c r="K774" s="39"/>
      <c r="L774" s="39"/>
      <c r="N774" s="39"/>
      <c r="P774" s="39"/>
      <c r="R774" s="39"/>
      <c r="T774" s="39"/>
      <c r="V774" s="39"/>
      <c r="X774" s="39"/>
      <c r="Z774" s="39"/>
      <c r="AB774" s="39"/>
      <c r="AD774" s="39"/>
      <c r="AF774" s="39"/>
      <c r="AH774" s="39"/>
      <c r="AI774" s="39"/>
    </row>
    <row r="775" spans="11:35" x14ac:dyDescent="0.25">
      <c r="K775" s="39"/>
      <c r="L775" s="39"/>
      <c r="N775" s="39"/>
      <c r="P775" s="39"/>
      <c r="R775" s="39"/>
      <c r="T775" s="39"/>
      <c r="V775" s="39"/>
      <c r="X775" s="39"/>
      <c r="Z775" s="39"/>
      <c r="AB775" s="39"/>
      <c r="AD775" s="39"/>
      <c r="AF775" s="39"/>
      <c r="AH775" s="39"/>
      <c r="AI775" s="39"/>
    </row>
    <row r="776" spans="11:35" x14ac:dyDescent="0.25">
      <c r="K776" s="39"/>
      <c r="L776" s="39"/>
      <c r="N776" s="39"/>
      <c r="P776" s="39"/>
      <c r="R776" s="39"/>
      <c r="T776" s="39"/>
      <c r="V776" s="39"/>
      <c r="X776" s="39"/>
      <c r="Z776" s="39"/>
      <c r="AB776" s="39"/>
      <c r="AD776" s="39"/>
      <c r="AF776" s="39"/>
      <c r="AH776" s="39"/>
      <c r="AI776" s="39"/>
    </row>
    <row r="777" spans="11:35" x14ac:dyDescent="0.25">
      <c r="K777" s="39"/>
      <c r="L777" s="39"/>
      <c r="N777" s="39"/>
      <c r="P777" s="39"/>
      <c r="R777" s="39"/>
      <c r="T777" s="39"/>
      <c r="V777" s="39"/>
      <c r="X777" s="39"/>
      <c r="Z777" s="39"/>
      <c r="AB777" s="39"/>
      <c r="AD777" s="39"/>
      <c r="AF777" s="39"/>
      <c r="AH777" s="39"/>
      <c r="AI777" s="39"/>
    </row>
    <row r="778" spans="11:35" x14ac:dyDescent="0.25">
      <c r="K778" s="39"/>
      <c r="L778" s="39"/>
      <c r="N778" s="39"/>
      <c r="P778" s="39"/>
      <c r="R778" s="39"/>
      <c r="T778" s="39"/>
      <c r="V778" s="39"/>
      <c r="X778" s="39"/>
      <c r="Z778" s="39"/>
      <c r="AB778" s="39"/>
      <c r="AD778" s="39"/>
      <c r="AF778" s="39"/>
      <c r="AH778" s="39"/>
      <c r="AI778" s="39"/>
    </row>
    <row r="779" spans="11:35" x14ac:dyDescent="0.25">
      <c r="K779" s="39"/>
      <c r="L779" s="39"/>
      <c r="N779" s="39"/>
      <c r="P779" s="39"/>
      <c r="R779" s="39"/>
      <c r="T779" s="39"/>
      <c r="V779" s="39"/>
      <c r="X779" s="39"/>
      <c r="Z779" s="39"/>
      <c r="AB779" s="39"/>
      <c r="AD779" s="39"/>
      <c r="AF779" s="39"/>
      <c r="AH779" s="39"/>
      <c r="AI779" s="39"/>
    </row>
    <row r="780" spans="11:35" x14ac:dyDescent="0.25">
      <c r="K780" s="39"/>
      <c r="L780" s="39"/>
      <c r="N780" s="39"/>
      <c r="P780" s="39"/>
      <c r="R780" s="39"/>
      <c r="T780" s="39"/>
      <c r="V780" s="39"/>
      <c r="X780" s="39"/>
      <c r="Z780" s="39"/>
      <c r="AB780" s="39"/>
      <c r="AD780" s="39"/>
      <c r="AF780" s="39"/>
      <c r="AH780" s="39"/>
      <c r="AI780" s="39"/>
    </row>
    <row r="781" spans="11:35" x14ac:dyDescent="0.25">
      <c r="K781" s="39"/>
      <c r="L781" s="39"/>
      <c r="N781" s="39"/>
      <c r="P781" s="39"/>
      <c r="R781" s="39"/>
      <c r="T781" s="39"/>
      <c r="V781" s="39"/>
      <c r="X781" s="39"/>
      <c r="Z781" s="39"/>
      <c r="AB781" s="39"/>
      <c r="AD781" s="39"/>
      <c r="AF781" s="39"/>
      <c r="AH781" s="39"/>
      <c r="AI781" s="39"/>
    </row>
    <row r="782" spans="11:35" x14ac:dyDescent="0.25">
      <c r="K782" s="39"/>
      <c r="L782" s="39"/>
      <c r="N782" s="39"/>
      <c r="P782" s="39"/>
      <c r="R782" s="39"/>
      <c r="T782" s="39"/>
      <c r="V782" s="39"/>
      <c r="X782" s="39"/>
      <c r="Z782" s="39"/>
      <c r="AB782" s="39"/>
      <c r="AD782" s="39"/>
      <c r="AF782" s="39"/>
      <c r="AH782" s="39"/>
      <c r="AI782" s="39"/>
    </row>
    <row r="783" spans="11:35" x14ac:dyDescent="0.25">
      <c r="K783" s="39"/>
      <c r="L783" s="39"/>
      <c r="N783" s="39"/>
      <c r="P783" s="39"/>
      <c r="R783" s="39"/>
      <c r="T783" s="39"/>
      <c r="V783" s="39"/>
      <c r="X783" s="39"/>
      <c r="Z783" s="39"/>
      <c r="AB783" s="39"/>
      <c r="AD783" s="39"/>
      <c r="AF783" s="39"/>
      <c r="AH783" s="39"/>
      <c r="AI783" s="39"/>
    </row>
    <row r="784" spans="11:35" x14ac:dyDescent="0.25">
      <c r="K784" s="39"/>
      <c r="L784" s="39"/>
      <c r="N784" s="39"/>
      <c r="P784" s="39"/>
      <c r="R784" s="39"/>
      <c r="T784" s="39"/>
      <c r="V784" s="39"/>
      <c r="X784" s="39"/>
      <c r="Z784" s="39"/>
      <c r="AB784" s="39"/>
      <c r="AD784" s="39"/>
      <c r="AF784" s="39"/>
      <c r="AH784" s="39"/>
      <c r="AI784" s="39"/>
    </row>
    <row r="785" spans="11:35" x14ac:dyDescent="0.25">
      <c r="K785" s="39"/>
      <c r="L785" s="39"/>
      <c r="N785" s="39"/>
      <c r="P785" s="39"/>
      <c r="R785" s="39"/>
      <c r="T785" s="39"/>
      <c r="V785" s="39"/>
      <c r="X785" s="39"/>
      <c r="Z785" s="39"/>
      <c r="AB785" s="39"/>
      <c r="AD785" s="39"/>
      <c r="AF785" s="39"/>
      <c r="AH785" s="39"/>
      <c r="AI785" s="39"/>
    </row>
    <row r="786" spans="11:35" x14ac:dyDescent="0.25">
      <c r="K786" s="39"/>
      <c r="L786" s="39"/>
      <c r="N786" s="39"/>
      <c r="P786" s="39"/>
      <c r="R786" s="39"/>
      <c r="T786" s="39"/>
      <c r="V786" s="39"/>
      <c r="X786" s="39"/>
      <c r="Z786" s="39"/>
      <c r="AB786" s="39"/>
      <c r="AD786" s="39"/>
      <c r="AF786" s="39"/>
      <c r="AH786" s="39"/>
      <c r="AI786" s="39"/>
    </row>
    <row r="787" spans="11:35" x14ac:dyDescent="0.25">
      <c r="K787" s="39"/>
      <c r="L787" s="39"/>
      <c r="N787" s="39"/>
      <c r="P787" s="39"/>
      <c r="R787" s="39"/>
      <c r="T787" s="39"/>
      <c r="V787" s="39"/>
      <c r="X787" s="39"/>
      <c r="Z787" s="39"/>
      <c r="AB787" s="39"/>
      <c r="AD787" s="39"/>
      <c r="AF787" s="39"/>
      <c r="AH787" s="39"/>
      <c r="AI787" s="39"/>
    </row>
    <row r="788" spans="11:35" x14ac:dyDescent="0.25">
      <c r="K788" s="39"/>
      <c r="L788" s="39"/>
      <c r="N788" s="39"/>
      <c r="P788" s="39"/>
      <c r="R788" s="39"/>
      <c r="T788" s="39"/>
      <c r="V788" s="39"/>
      <c r="X788" s="39"/>
      <c r="Z788" s="39"/>
      <c r="AB788" s="39"/>
      <c r="AD788" s="39"/>
      <c r="AF788" s="39"/>
      <c r="AH788" s="39"/>
      <c r="AI788" s="39"/>
    </row>
    <row r="789" spans="11:35" x14ac:dyDescent="0.25">
      <c r="K789" s="39"/>
      <c r="L789" s="39"/>
      <c r="N789" s="39"/>
      <c r="P789" s="39"/>
      <c r="R789" s="39"/>
      <c r="T789" s="39"/>
      <c r="V789" s="39"/>
      <c r="X789" s="39"/>
      <c r="Z789" s="39"/>
      <c r="AB789" s="39"/>
      <c r="AD789" s="39"/>
      <c r="AF789" s="39"/>
      <c r="AH789" s="39"/>
      <c r="AI789" s="39"/>
    </row>
    <row r="790" spans="11:35" x14ac:dyDescent="0.25">
      <c r="K790" s="39"/>
      <c r="L790" s="39"/>
      <c r="N790" s="39"/>
      <c r="P790" s="39"/>
      <c r="R790" s="39"/>
      <c r="T790" s="39"/>
      <c r="V790" s="39"/>
      <c r="X790" s="39"/>
      <c r="Z790" s="39"/>
      <c r="AB790" s="39"/>
      <c r="AD790" s="39"/>
      <c r="AF790" s="39"/>
      <c r="AH790" s="39"/>
      <c r="AI790" s="39"/>
    </row>
    <row r="791" spans="11:35" x14ac:dyDescent="0.25">
      <c r="K791" s="39"/>
      <c r="L791" s="39"/>
      <c r="N791" s="39"/>
      <c r="P791" s="39"/>
      <c r="R791" s="39"/>
      <c r="T791" s="39"/>
      <c r="V791" s="39"/>
      <c r="X791" s="39"/>
      <c r="Z791" s="39"/>
      <c r="AB791" s="39"/>
      <c r="AD791" s="39"/>
      <c r="AF791" s="39"/>
      <c r="AH791" s="39"/>
      <c r="AI791" s="39"/>
    </row>
    <row r="792" spans="11:35" x14ac:dyDescent="0.25">
      <c r="K792" s="39"/>
      <c r="L792" s="39"/>
      <c r="N792" s="39"/>
      <c r="P792" s="39"/>
      <c r="R792" s="39"/>
      <c r="T792" s="39"/>
      <c r="V792" s="39"/>
      <c r="X792" s="39"/>
      <c r="Z792" s="39"/>
      <c r="AB792" s="39"/>
      <c r="AD792" s="39"/>
      <c r="AF792" s="39"/>
      <c r="AH792" s="39"/>
      <c r="AI792" s="39"/>
    </row>
    <row r="793" spans="11:35" x14ac:dyDescent="0.25">
      <c r="K793" s="39"/>
      <c r="L793" s="39"/>
      <c r="N793" s="39"/>
      <c r="P793" s="39"/>
      <c r="R793" s="39"/>
      <c r="T793" s="39"/>
      <c r="V793" s="39"/>
      <c r="X793" s="39"/>
      <c r="Z793" s="39"/>
      <c r="AB793" s="39"/>
      <c r="AD793" s="39"/>
      <c r="AF793" s="39"/>
      <c r="AH793" s="39"/>
      <c r="AI793" s="39"/>
    </row>
    <row r="794" spans="11:35" x14ac:dyDescent="0.25">
      <c r="K794" s="39"/>
      <c r="L794" s="39"/>
      <c r="N794" s="39"/>
      <c r="P794" s="39"/>
      <c r="R794" s="39"/>
      <c r="T794" s="39"/>
      <c r="V794" s="39"/>
      <c r="X794" s="39"/>
      <c r="Z794" s="39"/>
      <c r="AB794" s="39"/>
      <c r="AD794" s="39"/>
      <c r="AF794" s="39"/>
      <c r="AH794" s="39"/>
      <c r="AI794" s="39"/>
    </row>
    <row r="795" spans="11:35" x14ac:dyDescent="0.25">
      <c r="K795" s="39"/>
      <c r="L795" s="39"/>
      <c r="N795" s="39"/>
      <c r="P795" s="39"/>
      <c r="R795" s="39"/>
      <c r="T795" s="39"/>
      <c r="V795" s="39"/>
      <c r="X795" s="39"/>
      <c r="Z795" s="39"/>
      <c r="AB795" s="39"/>
      <c r="AD795" s="39"/>
      <c r="AF795" s="39"/>
      <c r="AH795" s="39"/>
      <c r="AI795" s="39"/>
    </row>
    <row r="796" spans="11:35" x14ac:dyDescent="0.25">
      <c r="K796" s="39"/>
      <c r="L796" s="39"/>
      <c r="N796" s="39"/>
      <c r="P796" s="39"/>
      <c r="R796" s="39"/>
      <c r="T796" s="39"/>
      <c r="V796" s="39"/>
      <c r="X796" s="39"/>
      <c r="Z796" s="39"/>
      <c r="AB796" s="39"/>
      <c r="AD796" s="39"/>
      <c r="AF796" s="39"/>
      <c r="AH796" s="39"/>
      <c r="AI796" s="39"/>
    </row>
    <row r="797" spans="11:35" x14ac:dyDescent="0.25">
      <c r="K797" s="39"/>
      <c r="L797" s="39"/>
      <c r="N797" s="39"/>
      <c r="P797" s="39"/>
      <c r="R797" s="39"/>
      <c r="T797" s="39"/>
      <c r="V797" s="39"/>
      <c r="X797" s="39"/>
      <c r="Z797" s="39"/>
      <c r="AB797" s="39"/>
      <c r="AD797" s="39"/>
      <c r="AF797" s="39"/>
      <c r="AH797" s="39"/>
      <c r="AI797" s="39"/>
    </row>
    <row r="798" spans="11:35" x14ac:dyDescent="0.25">
      <c r="K798" s="39"/>
      <c r="L798" s="39"/>
      <c r="N798" s="39"/>
      <c r="P798" s="39"/>
      <c r="R798" s="39"/>
      <c r="T798" s="39"/>
      <c r="V798" s="39"/>
      <c r="X798" s="39"/>
      <c r="Z798" s="39"/>
      <c r="AB798" s="39"/>
      <c r="AD798" s="39"/>
      <c r="AF798" s="39"/>
      <c r="AH798" s="39"/>
      <c r="AI798" s="39"/>
    </row>
    <row r="799" spans="11:35" x14ac:dyDescent="0.25">
      <c r="K799" s="39"/>
      <c r="L799" s="39"/>
      <c r="N799" s="39"/>
      <c r="P799" s="39"/>
      <c r="R799" s="39"/>
      <c r="T799" s="39"/>
      <c r="V799" s="39"/>
      <c r="X799" s="39"/>
      <c r="Z799" s="39"/>
      <c r="AB799" s="39"/>
      <c r="AD799" s="39"/>
      <c r="AF799" s="39"/>
      <c r="AH799" s="39"/>
      <c r="AI799" s="39"/>
    </row>
    <row r="800" spans="11:35" x14ac:dyDescent="0.25">
      <c r="K800" s="39"/>
      <c r="L800" s="39"/>
      <c r="N800" s="39"/>
      <c r="P800" s="39"/>
      <c r="R800" s="39"/>
      <c r="T800" s="39"/>
      <c r="V800" s="39"/>
      <c r="X800" s="39"/>
      <c r="Z800" s="39"/>
      <c r="AB800" s="39"/>
      <c r="AD800" s="39"/>
      <c r="AF800" s="39"/>
      <c r="AH800" s="39"/>
      <c r="AI800" s="39"/>
    </row>
    <row r="801" spans="11:35" x14ac:dyDescent="0.25">
      <c r="K801" s="39"/>
      <c r="L801" s="39"/>
      <c r="N801" s="39"/>
      <c r="P801" s="39"/>
      <c r="R801" s="39"/>
      <c r="T801" s="39"/>
      <c r="V801" s="39"/>
      <c r="X801" s="39"/>
      <c r="Z801" s="39"/>
      <c r="AB801" s="39"/>
      <c r="AD801" s="39"/>
      <c r="AF801" s="39"/>
      <c r="AH801" s="39"/>
      <c r="AI801" s="39"/>
    </row>
    <row r="802" spans="11:35" x14ac:dyDescent="0.25">
      <c r="K802" s="39"/>
      <c r="L802" s="39"/>
      <c r="N802" s="39"/>
      <c r="P802" s="39"/>
      <c r="R802" s="39"/>
      <c r="T802" s="39"/>
      <c r="V802" s="39"/>
      <c r="X802" s="39"/>
      <c r="Z802" s="39"/>
      <c r="AB802" s="39"/>
      <c r="AD802" s="39"/>
      <c r="AF802" s="39"/>
      <c r="AH802" s="39"/>
      <c r="AI802" s="39"/>
    </row>
    <row r="803" spans="11:35" x14ac:dyDescent="0.25">
      <c r="K803" s="39"/>
      <c r="L803" s="39"/>
      <c r="N803" s="39"/>
      <c r="P803" s="39"/>
      <c r="R803" s="39"/>
      <c r="T803" s="39"/>
      <c r="V803" s="39"/>
      <c r="X803" s="39"/>
      <c r="Z803" s="39"/>
      <c r="AB803" s="39"/>
      <c r="AD803" s="39"/>
      <c r="AF803" s="39"/>
      <c r="AH803" s="39"/>
      <c r="AI803" s="39"/>
    </row>
    <row r="804" spans="11:35" x14ac:dyDescent="0.25">
      <c r="K804" s="39"/>
      <c r="L804" s="39"/>
      <c r="N804" s="39"/>
      <c r="P804" s="39"/>
      <c r="R804" s="39"/>
      <c r="T804" s="39"/>
      <c r="V804" s="39"/>
      <c r="X804" s="39"/>
      <c r="Z804" s="39"/>
      <c r="AB804" s="39"/>
      <c r="AD804" s="39"/>
      <c r="AF804" s="39"/>
      <c r="AH804" s="39"/>
      <c r="AI804" s="39"/>
    </row>
    <row r="805" spans="11:35" x14ac:dyDescent="0.25">
      <c r="K805" s="39"/>
      <c r="L805" s="39"/>
      <c r="N805" s="39"/>
      <c r="P805" s="39"/>
      <c r="R805" s="39"/>
      <c r="T805" s="39"/>
      <c r="V805" s="39"/>
      <c r="X805" s="39"/>
      <c r="Z805" s="39"/>
      <c r="AB805" s="39"/>
      <c r="AD805" s="39"/>
      <c r="AF805" s="39"/>
      <c r="AH805" s="39"/>
      <c r="AI805" s="39"/>
    </row>
    <row r="806" spans="11:35" x14ac:dyDescent="0.25">
      <c r="K806" s="39"/>
      <c r="L806" s="39"/>
      <c r="N806" s="39"/>
      <c r="P806" s="39"/>
      <c r="R806" s="39"/>
      <c r="T806" s="39"/>
      <c r="V806" s="39"/>
      <c r="X806" s="39"/>
      <c r="Z806" s="39"/>
      <c r="AB806" s="39"/>
      <c r="AD806" s="39"/>
      <c r="AF806" s="39"/>
      <c r="AH806" s="39"/>
      <c r="AI806" s="39"/>
    </row>
    <row r="807" spans="11:35" x14ac:dyDescent="0.25">
      <c r="K807" s="39"/>
      <c r="L807" s="39"/>
      <c r="N807" s="39"/>
      <c r="P807" s="39"/>
      <c r="R807" s="39"/>
      <c r="T807" s="39"/>
      <c r="V807" s="39"/>
      <c r="X807" s="39"/>
      <c r="Z807" s="39"/>
      <c r="AB807" s="39"/>
      <c r="AD807" s="39"/>
      <c r="AF807" s="39"/>
      <c r="AH807" s="39"/>
      <c r="AI807" s="39"/>
    </row>
    <row r="808" spans="11:35" x14ac:dyDescent="0.25">
      <c r="K808" s="39"/>
      <c r="L808" s="39"/>
      <c r="N808" s="39"/>
      <c r="P808" s="39"/>
      <c r="R808" s="39"/>
      <c r="T808" s="39"/>
      <c r="V808" s="39"/>
      <c r="X808" s="39"/>
      <c r="Z808" s="39"/>
      <c r="AB808" s="39"/>
      <c r="AD808" s="39"/>
      <c r="AF808" s="39"/>
      <c r="AH808" s="39"/>
      <c r="AI808" s="39"/>
    </row>
    <row r="809" spans="11:35" x14ac:dyDescent="0.25">
      <c r="K809" s="39"/>
      <c r="L809" s="39"/>
      <c r="N809" s="39"/>
      <c r="P809" s="39"/>
      <c r="R809" s="39"/>
      <c r="T809" s="39"/>
      <c r="V809" s="39"/>
      <c r="X809" s="39"/>
      <c r="Z809" s="39"/>
      <c r="AB809" s="39"/>
      <c r="AD809" s="39"/>
      <c r="AF809" s="39"/>
      <c r="AH809" s="39"/>
      <c r="AI809" s="39"/>
    </row>
    <row r="810" spans="11:35" x14ac:dyDescent="0.25">
      <c r="K810" s="39"/>
      <c r="L810" s="39"/>
      <c r="N810" s="39"/>
      <c r="P810" s="39"/>
      <c r="R810" s="39"/>
      <c r="T810" s="39"/>
      <c r="V810" s="39"/>
      <c r="X810" s="39"/>
      <c r="Z810" s="39"/>
      <c r="AB810" s="39"/>
      <c r="AD810" s="39"/>
      <c r="AF810" s="39"/>
      <c r="AH810" s="39"/>
      <c r="AI810" s="39"/>
    </row>
    <row r="811" spans="11:35" x14ac:dyDescent="0.25">
      <c r="K811" s="39"/>
      <c r="L811" s="39"/>
      <c r="N811" s="39"/>
      <c r="P811" s="39"/>
      <c r="R811" s="39"/>
      <c r="T811" s="39"/>
      <c r="V811" s="39"/>
      <c r="X811" s="39"/>
      <c r="Z811" s="39"/>
      <c r="AB811" s="39"/>
      <c r="AD811" s="39"/>
      <c r="AF811" s="39"/>
      <c r="AH811" s="39"/>
      <c r="AI811" s="39"/>
    </row>
    <row r="812" spans="11:35" x14ac:dyDescent="0.25">
      <c r="K812" s="39"/>
      <c r="L812" s="39"/>
      <c r="N812" s="39"/>
      <c r="P812" s="39"/>
      <c r="R812" s="39"/>
      <c r="T812" s="39"/>
      <c r="V812" s="39"/>
      <c r="X812" s="39"/>
      <c r="Z812" s="39"/>
      <c r="AB812" s="39"/>
      <c r="AD812" s="39"/>
      <c r="AF812" s="39"/>
      <c r="AH812" s="39"/>
      <c r="AI812" s="39"/>
    </row>
    <row r="813" spans="11:35" x14ac:dyDescent="0.25">
      <c r="K813" s="39"/>
      <c r="L813" s="39"/>
      <c r="N813" s="39"/>
      <c r="P813" s="39"/>
      <c r="R813" s="39"/>
      <c r="T813" s="39"/>
      <c r="V813" s="39"/>
      <c r="X813" s="39"/>
      <c r="Z813" s="39"/>
      <c r="AB813" s="39"/>
      <c r="AD813" s="39"/>
      <c r="AF813" s="39"/>
      <c r="AH813" s="39"/>
      <c r="AI813" s="39"/>
    </row>
    <row r="814" spans="11:35" x14ac:dyDescent="0.25">
      <c r="K814" s="39"/>
      <c r="L814" s="39"/>
      <c r="N814" s="39"/>
      <c r="P814" s="39"/>
      <c r="R814" s="39"/>
      <c r="T814" s="39"/>
      <c r="V814" s="39"/>
      <c r="X814" s="39"/>
      <c r="Z814" s="39"/>
      <c r="AB814" s="39"/>
      <c r="AD814" s="39"/>
      <c r="AF814" s="39"/>
      <c r="AH814" s="39"/>
      <c r="AI814" s="39"/>
    </row>
    <row r="815" spans="11:35" x14ac:dyDescent="0.25">
      <c r="K815" s="39"/>
      <c r="L815" s="39"/>
      <c r="N815" s="39"/>
      <c r="P815" s="39"/>
      <c r="R815" s="39"/>
      <c r="T815" s="39"/>
      <c r="V815" s="39"/>
      <c r="X815" s="39"/>
      <c r="Z815" s="39"/>
      <c r="AB815" s="39"/>
      <c r="AD815" s="39"/>
      <c r="AF815" s="39"/>
      <c r="AH815" s="39"/>
      <c r="AI815" s="39"/>
    </row>
    <row r="816" spans="11:35" x14ac:dyDescent="0.25">
      <c r="K816" s="39"/>
      <c r="L816" s="39"/>
      <c r="N816" s="39"/>
      <c r="P816" s="39"/>
      <c r="R816" s="39"/>
      <c r="T816" s="39"/>
      <c r="V816" s="39"/>
      <c r="X816" s="39"/>
      <c r="Z816" s="39"/>
      <c r="AB816" s="39"/>
      <c r="AD816" s="39"/>
      <c r="AF816" s="39"/>
      <c r="AH816" s="39"/>
      <c r="AI816" s="39"/>
    </row>
    <row r="817" spans="11:35" x14ac:dyDescent="0.25">
      <c r="K817" s="39"/>
      <c r="L817" s="39"/>
      <c r="N817" s="39"/>
      <c r="P817" s="39"/>
      <c r="R817" s="39"/>
      <c r="T817" s="39"/>
      <c r="V817" s="39"/>
      <c r="X817" s="39"/>
      <c r="Z817" s="39"/>
      <c r="AB817" s="39"/>
      <c r="AD817" s="39"/>
      <c r="AF817" s="39"/>
      <c r="AH817" s="39"/>
      <c r="AI817" s="39"/>
    </row>
    <row r="818" spans="11:35" x14ac:dyDescent="0.25">
      <c r="K818" s="39"/>
      <c r="L818" s="39"/>
      <c r="N818" s="39"/>
      <c r="P818" s="39"/>
      <c r="R818" s="39"/>
      <c r="T818" s="39"/>
      <c r="V818" s="39"/>
      <c r="X818" s="39"/>
      <c r="Z818" s="39"/>
      <c r="AB818" s="39"/>
      <c r="AD818" s="39"/>
      <c r="AF818" s="39"/>
      <c r="AH818" s="39"/>
      <c r="AI818" s="39"/>
    </row>
    <row r="819" spans="11:35" x14ac:dyDescent="0.25">
      <c r="K819" s="39"/>
      <c r="L819" s="39"/>
      <c r="N819" s="39"/>
      <c r="P819" s="39"/>
      <c r="R819" s="39"/>
      <c r="T819" s="39"/>
      <c r="V819" s="39"/>
      <c r="X819" s="39"/>
      <c r="Z819" s="39"/>
      <c r="AB819" s="39"/>
      <c r="AD819" s="39"/>
      <c r="AF819" s="39"/>
      <c r="AH819" s="39"/>
      <c r="AI819" s="39"/>
    </row>
    <row r="820" spans="11:35" x14ac:dyDescent="0.25">
      <c r="K820" s="39"/>
      <c r="L820" s="39"/>
      <c r="N820" s="39"/>
      <c r="P820" s="39"/>
      <c r="R820" s="39"/>
      <c r="T820" s="39"/>
      <c r="V820" s="39"/>
      <c r="X820" s="39"/>
      <c r="Z820" s="39"/>
      <c r="AB820" s="39"/>
      <c r="AD820" s="39"/>
      <c r="AF820" s="39"/>
      <c r="AH820" s="39"/>
      <c r="AI820" s="39"/>
    </row>
    <row r="821" spans="11:35" x14ac:dyDescent="0.25">
      <c r="K821" s="39"/>
      <c r="L821" s="39"/>
      <c r="N821" s="39"/>
      <c r="P821" s="39"/>
      <c r="R821" s="39"/>
      <c r="T821" s="39"/>
      <c r="V821" s="39"/>
      <c r="X821" s="39"/>
      <c r="Z821" s="39"/>
      <c r="AB821" s="39"/>
      <c r="AD821" s="39"/>
      <c r="AF821" s="39"/>
      <c r="AH821" s="39"/>
      <c r="AI821" s="39"/>
    </row>
    <row r="822" spans="11:35" x14ac:dyDescent="0.25">
      <c r="K822" s="39"/>
      <c r="L822" s="39"/>
      <c r="N822" s="39"/>
      <c r="P822" s="39"/>
      <c r="R822" s="39"/>
      <c r="T822" s="39"/>
      <c r="V822" s="39"/>
      <c r="X822" s="39"/>
      <c r="Z822" s="39"/>
      <c r="AB822" s="39"/>
      <c r="AD822" s="39"/>
      <c r="AF822" s="39"/>
      <c r="AH822" s="39"/>
      <c r="AI822" s="39"/>
    </row>
    <row r="823" spans="11:35" x14ac:dyDescent="0.25">
      <c r="K823" s="39"/>
      <c r="L823" s="39"/>
      <c r="N823" s="39"/>
      <c r="P823" s="39"/>
      <c r="R823" s="39"/>
      <c r="T823" s="39"/>
      <c r="V823" s="39"/>
      <c r="X823" s="39"/>
      <c r="Z823" s="39"/>
      <c r="AB823" s="39"/>
      <c r="AD823" s="39"/>
      <c r="AF823" s="39"/>
      <c r="AH823" s="39"/>
      <c r="AI823" s="39"/>
    </row>
    <row r="824" spans="11:35" x14ac:dyDescent="0.25">
      <c r="K824" s="39"/>
      <c r="L824" s="39"/>
      <c r="N824" s="39"/>
      <c r="P824" s="39"/>
      <c r="R824" s="39"/>
      <c r="T824" s="39"/>
      <c r="V824" s="39"/>
      <c r="X824" s="39"/>
      <c r="Z824" s="39"/>
      <c r="AB824" s="39"/>
      <c r="AD824" s="39"/>
      <c r="AF824" s="39"/>
      <c r="AH824" s="39"/>
      <c r="AI824" s="39"/>
    </row>
    <row r="825" spans="11:35" x14ac:dyDescent="0.25">
      <c r="K825" s="39"/>
      <c r="L825" s="39"/>
      <c r="N825" s="39"/>
      <c r="P825" s="39"/>
      <c r="R825" s="39"/>
      <c r="T825" s="39"/>
      <c r="V825" s="39"/>
      <c r="X825" s="39"/>
      <c r="Z825" s="39"/>
      <c r="AB825" s="39"/>
      <c r="AD825" s="39"/>
      <c r="AF825" s="39"/>
      <c r="AH825" s="39"/>
      <c r="AI825" s="39"/>
    </row>
    <row r="826" spans="11:35" x14ac:dyDescent="0.25">
      <c r="K826" s="39"/>
      <c r="L826" s="39"/>
      <c r="N826" s="39"/>
      <c r="P826" s="39"/>
      <c r="R826" s="39"/>
      <c r="T826" s="39"/>
      <c r="V826" s="39"/>
      <c r="X826" s="39"/>
      <c r="Z826" s="39"/>
      <c r="AB826" s="39"/>
      <c r="AD826" s="39"/>
      <c r="AF826" s="39"/>
      <c r="AH826" s="39"/>
      <c r="AI826" s="39"/>
    </row>
    <row r="827" spans="11:35" x14ac:dyDescent="0.25">
      <c r="K827" s="39"/>
      <c r="L827" s="39"/>
      <c r="N827" s="39"/>
      <c r="P827" s="39"/>
      <c r="R827" s="39"/>
      <c r="T827" s="39"/>
      <c r="V827" s="39"/>
      <c r="X827" s="39"/>
      <c r="Z827" s="39"/>
      <c r="AB827" s="39"/>
      <c r="AD827" s="39"/>
      <c r="AF827" s="39"/>
      <c r="AH827" s="39"/>
      <c r="AI827" s="39"/>
    </row>
    <row r="828" spans="11:35" x14ac:dyDescent="0.25">
      <c r="K828" s="39"/>
      <c r="L828" s="39"/>
      <c r="N828" s="39"/>
      <c r="P828" s="39"/>
      <c r="R828" s="39"/>
      <c r="T828" s="39"/>
      <c r="V828" s="39"/>
      <c r="X828" s="39"/>
      <c r="Z828" s="39"/>
      <c r="AB828" s="39"/>
      <c r="AD828" s="39"/>
      <c r="AF828" s="39"/>
      <c r="AH828" s="39"/>
      <c r="AI828" s="39"/>
    </row>
    <row r="829" spans="11:35" x14ac:dyDescent="0.25">
      <c r="K829" s="39"/>
      <c r="L829" s="39"/>
      <c r="N829" s="39"/>
      <c r="P829" s="39"/>
      <c r="R829" s="39"/>
      <c r="T829" s="39"/>
      <c r="V829" s="39"/>
      <c r="X829" s="39"/>
      <c r="Z829" s="39"/>
      <c r="AB829" s="39"/>
      <c r="AD829" s="39"/>
      <c r="AF829" s="39"/>
      <c r="AH829" s="39"/>
      <c r="AI829" s="39"/>
    </row>
    <row r="830" spans="11:35" x14ac:dyDescent="0.25">
      <c r="K830" s="39"/>
      <c r="L830" s="39"/>
      <c r="N830" s="39"/>
      <c r="P830" s="39"/>
      <c r="R830" s="39"/>
      <c r="T830" s="39"/>
      <c r="V830" s="39"/>
      <c r="X830" s="39"/>
      <c r="Z830" s="39"/>
      <c r="AB830" s="39"/>
      <c r="AD830" s="39"/>
      <c r="AF830" s="39"/>
      <c r="AH830" s="39"/>
      <c r="AI830" s="39"/>
    </row>
    <row r="831" spans="11:35" x14ac:dyDescent="0.25">
      <c r="K831" s="39"/>
      <c r="L831" s="39"/>
      <c r="N831" s="39"/>
      <c r="P831" s="39"/>
      <c r="R831" s="39"/>
      <c r="T831" s="39"/>
      <c r="V831" s="39"/>
      <c r="X831" s="39"/>
      <c r="Z831" s="39"/>
      <c r="AB831" s="39"/>
      <c r="AD831" s="39"/>
      <c r="AF831" s="39"/>
      <c r="AH831" s="39"/>
      <c r="AI831" s="39"/>
    </row>
    <row r="832" spans="11:35" x14ac:dyDescent="0.25">
      <c r="K832" s="39"/>
      <c r="L832" s="39"/>
      <c r="N832" s="39"/>
      <c r="P832" s="39"/>
      <c r="R832" s="39"/>
      <c r="T832" s="39"/>
      <c r="V832" s="39"/>
      <c r="X832" s="39"/>
      <c r="Z832" s="39"/>
      <c r="AB832" s="39"/>
      <c r="AD832" s="39"/>
      <c r="AF832" s="39"/>
      <c r="AH832" s="39"/>
      <c r="AI832" s="39"/>
    </row>
    <row r="833" spans="11:35" x14ac:dyDescent="0.25">
      <c r="K833" s="39"/>
      <c r="L833" s="39"/>
      <c r="N833" s="39"/>
      <c r="P833" s="39"/>
      <c r="R833" s="39"/>
      <c r="T833" s="39"/>
      <c r="V833" s="39"/>
      <c r="X833" s="39"/>
      <c r="Z833" s="39"/>
      <c r="AB833" s="39"/>
      <c r="AD833" s="39"/>
      <c r="AF833" s="39"/>
      <c r="AH833" s="39"/>
      <c r="AI833" s="39"/>
    </row>
    <row r="834" spans="11:35" x14ac:dyDescent="0.25">
      <c r="K834" s="39"/>
      <c r="L834" s="39"/>
      <c r="N834" s="39"/>
      <c r="P834" s="39"/>
      <c r="R834" s="39"/>
      <c r="T834" s="39"/>
      <c r="V834" s="39"/>
      <c r="X834" s="39"/>
      <c r="Z834" s="39"/>
      <c r="AB834" s="39"/>
      <c r="AD834" s="39"/>
      <c r="AF834" s="39"/>
      <c r="AH834" s="39"/>
      <c r="AI834" s="39"/>
    </row>
    <row r="835" spans="11:35" x14ac:dyDescent="0.25">
      <c r="K835" s="39"/>
      <c r="L835" s="39"/>
      <c r="N835" s="39"/>
      <c r="P835" s="39"/>
      <c r="R835" s="39"/>
      <c r="T835" s="39"/>
      <c r="V835" s="39"/>
      <c r="X835" s="39"/>
      <c r="Z835" s="39"/>
      <c r="AB835" s="39"/>
      <c r="AD835" s="39"/>
      <c r="AF835" s="39"/>
      <c r="AH835" s="39"/>
      <c r="AI835" s="39"/>
    </row>
    <row r="836" spans="11:35" x14ac:dyDescent="0.25">
      <c r="K836" s="39"/>
      <c r="L836" s="39"/>
      <c r="N836" s="39"/>
      <c r="P836" s="39"/>
      <c r="R836" s="39"/>
      <c r="T836" s="39"/>
      <c r="V836" s="39"/>
      <c r="X836" s="39"/>
      <c r="Z836" s="39"/>
      <c r="AB836" s="39"/>
      <c r="AD836" s="39"/>
      <c r="AF836" s="39"/>
      <c r="AH836" s="39"/>
      <c r="AI836" s="39"/>
    </row>
    <row r="837" spans="11:35" x14ac:dyDescent="0.25">
      <c r="K837" s="39"/>
      <c r="L837" s="39"/>
      <c r="N837" s="39"/>
      <c r="P837" s="39"/>
      <c r="R837" s="39"/>
      <c r="T837" s="39"/>
      <c r="V837" s="39"/>
      <c r="X837" s="39"/>
      <c r="Z837" s="39"/>
      <c r="AB837" s="39"/>
      <c r="AD837" s="39"/>
      <c r="AF837" s="39"/>
      <c r="AH837" s="39"/>
      <c r="AI837" s="39"/>
    </row>
    <row r="838" spans="11:35" x14ac:dyDescent="0.25">
      <c r="K838" s="39"/>
      <c r="L838" s="39"/>
      <c r="N838" s="39"/>
      <c r="P838" s="39"/>
      <c r="R838" s="39"/>
      <c r="T838" s="39"/>
      <c r="V838" s="39"/>
      <c r="X838" s="39"/>
      <c r="Z838" s="39"/>
      <c r="AB838" s="39"/>
      <c r="AD838" s="39"/>
      <c r="AF838" s="39"/>
      <c r="AH838" s="39"/>
      <c r="AI838" s="39"/>
    </row>
    <row r="839" spans="11:35" x14ac:dyDescent="0.25">
      <c r="K839" s="39"/>
      <c r="L839" s="39"/>
      <c r="N839" s="39"/>
      <c r="P839" s="39"/>
      <c r="R839" s="39"/>
      <c r="T839" s="39"/>
      <c r="V839" s="39"/>
      <c r="X839" s="39"/>
      <c r="Z839" s="39"/>
      <c r="AB839" s="39"/>
      <c r="AD839" s="39"/>
      <c r="AF839" s="39"/>
      <c r="AH839" s="39"/>
      <c r="AI839" s="39"/>
    </row>
    <row r="840" spans="11:35" x14ac:dyDescent="0.25">
      <c r="K840" s="39"/>
      <c r="L840" s="39"/>
      <c r="N840" s="39"/>
      <c r="P840" s="39"/>
      <c r="R840" s="39"/>
      <c r="T840" s="39"/>
      <c r="V840" s="39"/>
      <c r="X840" s="39"/>
      <c r="Z840" s="39"/>
      <c r="AB840" s="39"/>
      <c r="AD840" s="39"/>
      <c r="AF840" s="39"/>
      <c r="AH840" s="39"/>
      <c r="AI840" s="39"/>
    </row>
    <row r="841" spans="11:35" x14ac:dyDescent="0.25">
      <c r="K841" s="39"/>
      <c r="L841" s="39"/>
      <c r="N841" s="39"/>
      <c r="P841" s="39"/>
      <c r="R841" s="39"/>
      <c r="T841" s="39"/>
      <c r="V841" s="39"/>
      <c r="X841" s="39"/>
      <c r="Z841" s="39"/>
      <c r="AB841" s="39"/>
      <c r="AD841" s="39"/>
      <c r="AF841" s="39"/>
      <c r="AH841" s="39"/>
      <c r="AI841" s="39"/>
    </row>
    <row r="842" spans="11:35" x14ac:dyDescent="0.25">
      <c r="K842" s="39"/>
      <c r="L842" s="39"/>
      <c r="N842" s="39"/>
      <c r="P842" s="39"/>
      <c r="R842" s="39"/>
      <c r="T842" s="39"/>
      <c r="V842" s="39"/>
      <c r="X842" s="39"/>
      <c r="Z842" s="39"/>
      <c r="AB842" s="39"/>
      <c r="AD842" s="39"/>
      <c r="AF842" s="39"/>
      <c r="AH842" s="39"/>
      <c r="AI842" s="39"/>
    </row>
    <row r="843" spans="11:35" x14ac:dyDescent="0.25">
      <c r="K843" s="39"/>
      <c r="L843" s="39"/>
      <c r="N843" s="39"/>
      <c r="P843" s="39"/>
      <c r="R843" s="39"/>
      <c r="T843" s="39"/>
      <c r="V843" s="39"/>
      <c r="X843" s="39"/>
      <c r="Z843" s="39"/>
      <c r="AB843" s="39"/>
      <c r="AD843" s="39"/>
      <c r="AF843" s="39"/>
      <c r="AH843" s="39"/>
      <c r="AI843" s="39"/>
    </row>
    <row r="844" spans="11:35" x14ac:dyDescent="0.25">
      <c r="K844" s="39"/>
      <c r="L844" s="39"/>
      <c r="N844" s="39"/>
      <c r="P844" s="39"/>
      <c r="R844" s="39"/>
      <c r="T844" s="39"/>
      <c r="V844" s="39"/>
      <c r="X844" s="39"/>
      <c r="Z844" s="39"/>
      <c r="AB844" s="39"/>
      <c r="AD844" s="39"/>
      <c r="AF844" s="39"/>
      <c r="AH844" s="39"/>
      <c r="AI844" s="39"/>
    </row>
    <row r="845" spans="11:35" x14ac:dyDescent="0.25">
      <c r="K845" s="39"/>
      <c r="L845" s="39"/>
      <c r="N845" s="39"/>
      <c r="P845" s="39"/>
      <c r="R845" s="39"/>
      <c r="T845" s="39"/>
      <c r="V845" s="39"/>
      <c r="X845" s="39"/>
      <c r="Z845" s="39"/>
      <c r="AB845" s="39"/>
      <c r="AD845" s="39"/>
      <c r="AF845" s="39"/>
      <c r="AH845" s="39"/>
      <c r="AI845" s="39"/>
    </row>
    <row r="846" spans="11:35" x14ac:dyDescent="0.25">
      <c r="K846" s="39"/>
      <c r="L846" s="39"/>
      <c r="N846" s="39"/>
      <c r="P846" s="39"/>
      <c r="R846" s="39"/>
      <c r="T846" s="39"/>
      <c r="V846" s="39"/>
      <c r="X846" s="39"/>
      <c r="Z846" s="39"/>
      <c r="AB846" s="39"/>
      <c r="AD846" s="39"/>
      <c r="AF846" s="39"/>
      <c r="AH846" s="39"/>
      <c r="AI846" s="39"/>
    </row>
    <row r="847" spans="11:35" x14ac:dyDescent="0.25">
      <c r="K847" s="39"/>
      <c r="L847" s="39"/>
      <c r="N847" s="39"/>
      <c r="P847" s="39"/>
      <c r="R847" s="39"/>
      <c r="T847" s="39"/>
      <c r="V847" s="39"/>
      <c r="X847" s="39"/>
      <c r="Z847" s="39"/>
      <c r="AB847" s="39"/>
      <c r="AD847" s="39"/>
      <c r="AF847" s="39"/>
      <c r="AH847" s="39"/>
      <c r="AI847" s="39"/>
    </row>
    <row r="848" spans="11:35" x14ac:dyDescent="0.25">
      <c r="K848" s="39"/>
      <c r="L848" s="39"/>
      <c r="N848" s="39"/>
      <c r="P848" s="39"/>
      <c r="R848" s="39"/>
      <c r="T848" s="39"/>
      <c r="V848" s="39"/>
      <c r="X848" s="39"/>
      <c r="Z848" s="39"/>
      <c r="AB848" s="39"/>
      <c r="AD848" s="39"/>
      <c r="AF848" s="39"/>
      <c r="AH848" s="39"/>
      <c r="AI848" s="39"/>
    </row>
    <row r="849" spans="11:35" x14ac:dyDescent="0.25">
      <c r="K849" s="39"/>
      <c r="L849" s="39"/>
      <c r="N849" s="39"/>
      <c r="P849" s="39"/>
      <c r="R849" s="39"/>
      <c r="T849" s="39"/>
      <c r="V849" s="39"/>
      <c r="X849" s="39"/>
      <c r="Z849" s="39"/>
      <c r="AB849" s="39"/>
      <c r="AD849" s="39"/>
      <c r="AF849" s="39"/>
      <c r="AH849" s="39"/>
      <c r="AI849" s="39"/>
    </row>
    <row r="850" spans="11:35" x14ac:dyDescent="0.25">
      <c r="K850" s="39"/>
      <c r="L850" s="39"/>
      <c r="N850" s="39"/>
      <c r="P850" s="39"/>
      <c r="R850" s="39"/>
      <c r="T850" s="39"/>
      <c r="V850" s="39"/>
      <c r="X850" s="39"/>
      <c r="Z850" s="39"/>
      <c r="AB850" s="39"/>
      <c r="AD850" s="39"/>
      <c r="AF850" s="39"/>
      <c r="AH850" s="39"/>
      <c r="AI850" s="39"/>
    </row>
    <row r="851" spans="11:35" x14ac:dyDescent="0.25">
      <c r="K851" s="39"/>
      <c r="L851" s="39"/>
      <c r="N851" s="39"/>
      <c r="P851" s="39"/>
      <c r="R851" s="39"/>
      <c r="T851" s="39"/>
      <c r="V851" s="39"/>
      <c r="X851" s="39"/>
      <c r="Z851" s="39"/>
      <c r="AB851" s="39"/>
      <c r="AD851" s="39"/>
      <c r="AF851" s="39"/>
      <c r="AH851" s="39"/>
      <c r="AI851" s="39"/>
    </row>
    <row r="852" spans="11:35" x14ac:dyDescent="0.25">
      <c r="K852" s="39"/>
      <c r="L852" s="39"/>
      <c r="N852" s="39"/>
      <c r="P852" s="39"/>
      <c r="R852" s="39"/>
      <c r="T852" s="39"/>
      <c r="V852" s="39"/>
      <c r="X852" s="39"/>
      <c r="Z852" s="39"/>
      <c r="AB852" s="39"/>
      <c r="AD852" s="39"/>
      <c r="AF852" s="39"/>
      <c r="AH852" s="39"/>
      <c r="AI852" s="39"/>
    </row>
    <row r="853" spans="11:35" x14ac:dyDescent="0.25">
      <c r="K853" s="39"/>
      <c r="L853" s="39"/>
      <c r="N853" s="39"/>
      <c r="P853" s="39"/>
      <c r="R853" s="39"/>
      <c r="T853" s="39"/>
      <c r="V853" s="39"/>
      <c r="X853" s="39"/>
      <c r="Z853" s="39"/>
      <c r="AB853" s="39"/>
      <c r="AD853" s="39"/>
      <c r="AF853" s="39"/>
      <c r="AH853" s="39"/>
      <c r="AI853" s="39"/>
    </row>
    <row r="854" spans="11:35" x14ac:dyDescent="0.25">
      <c r="K854" s="39"/>
      <c r="L854" s="39"/>
      <c r="N854" s="39"/>
      <c r="P854" s="39"/>
      <c r="R854" s="39"/>
      <c r="T854" s="39"/>
      <c r="V854" s="39"/>
      <c r="X854" s="39"/>
      <c r="Z854" s="39"/>
      <c r="AB854" s="39"/>
      <c r="AD854" s="39"/>
      <c r="AF854" s="39"/>
      <c r="AH854" s="39"/>
      <c r="AI854" s="39"/>
    </row>
    <row r="855" spans="11:35" x14ac:dyDescent="0.25">
      <c r="K855" s="39"/>
      <c r="L855" s="39"/>
      <c r="N855" s="39"/>
      <c r="P855" s="39"/>
      <c r="R855" s="39"/>
      <c r="T855" s="39"/>
      <c r="V855" s="39"/>
      <c r="X855" s="39"/>
      <c r="Z855" s="39"/>
      <c r="AB855" s="39"/>
      <c r="AD855" s="39"/>
      <c r="AF855" s="39"/>
      <c r="AH855" s="39"/>
      <c r="AI855" s="39"/>
    </row>
    <row r="856" spans="11:35" x14ac:dyDescent="0.25">
      <c r="K856" s="39"/>
      <c r="L856" s="39"/>
      <c r="N856" s="39"/>
      <c r="P856" s="39"/>
      <c r="R856" s="39"/>
      <c r="T856" s="39"/>
      <c r="V856" s="39"/>
      <c r="X856" s="39"/>
      <c r="Z856" s="39"/>
      <c r="AB856" s="39"/>
      <c r="AD856" s="39"/>
      <c r="AF856" s="39"/>
      <c r="AH856" s="39"/>
      <c r="AI856" s="39"/>
    </row>
    <row r="857" spans="11:35" x14ac:dyDescent="0.25">
      <c r="K857" s="39"/>
      <c r="L857" s="39"/>
      <c r="N857" s="39"/>
      <c r="P857" s="39"/>
      <c r="R857" s="39"/>
      <c r="T857" s="39"/>
      <c r="V857" s="39"/>
      <c r="X857" s="39"/>
      <c r="Z857" s="39"/>
      <c r="AB857" s="39"/>
      <c r="AD857" s="39"/>
      <c r="AF857" s="39"/>
      <c r="AH857" s="39"/>
      <c r="AI857" s="39"/>
    </row>
    <row r="858" spans="11:35" x14ac:dyDescent="0.25">
      <c r="K858" s="39"/>
      <c r="L858" s="39"/>
      <c r="N858" s="39"/>
      <c r="P858" s="39"/>
      <c r="R858" s="39"/>
      <c r="T858" s="39"/>
      <c r="V858" s="39"/>
      <c r="X858" s="39"/>
      <c r="Z858" s="39"/>
      <c r="AB858" s="39"/>
      <c r="AD858" s="39"/>
      <c r="AF858" s="39"/>
      <c r="AH858" s="39"/>
      <c r="AI858" s="39"/>
    </row>
    <row r="859" spans="11:35" x14ac:dyDescent="0.25">
      <c r="K859" s="39"/>
      <c r="L859" s="39"/>
      <c r="N859" s="39"/>
      <c r="P859" s="39"/>
      <c r="R859" s="39"/>
      <c r="T859" s="39"/>
      <c r="V859" s="39"/>
      <c r="X859" s="39"/>
      <c r="Z859" s="39"/>
      <c r="AB859" s="39"/>
      <c r="AD859" s="39"/>
      <c r="AF859" s="39"/>
      <c r="AH859" s="39"/>
      <c r="AI859" s="39"/>
    </row>
    <row r="860" spans="11:35" x14ac:dyDescent="0.25">
      <c r="K860" s="39"/>
      <c r="L860" s="39"/>
      <c r="N860" s="39"/>
      <c r="P860" s="39"/>
      <c r="R860" s="39"/>
      <c r="T860" s="39"/>
      <c r="V860" s="39"/>
      <c r="X860" s="39"/>
      <c r="Z860" s="39"/>
      <c r="AB860" s="39"/>
      <c r="AD860" s="39"/>
      <c r="AF860" s="39"/>
      <c r="AH860" s="39"/>
      <c r="AI860" s="39"/>
    </row>
    <row r="861" spans="11:35" x14ac:dyDescent="0.25">
      <c r="K861" s="39"/>
      <c r="L861" s="39"/>
      <c r="N861" s="39"/>
      <c r="P861" s="39"/>
      <c r="R861" s="39"/>
      <c r="T861" s="39"/>
      <c r="V861" s="39"/>
      <c r="X861" s="39"/>
      <c r="Z861" s="39"/>
      <c r="AB861" s="39"/>
      <c r="AD861" s="39"/>
      <c r="AF861" s="39"/>
      <c r="AH861" s="39"/>
      <c r="AI861" s="39"/>
    </row>
    <row r="862" spans="11:35" x14ac:dyDescent="0.25">
      <c r="K862" s="39"/>
      <c r="L862" s="39"/>
      <c r="N862" s="39"/>
      <c r="P862" s="39"/>
      <c r="R862" s="39"/>
      <c r="T862" s="39"/>
      <c r="V862" s="39"/>
      <c r="X862" s="39"/>
      <c r="Z862" s="39"/>
      <c r="AB862" s="39"/>
      <c r="AD862" s="39"/>
      <c r="AF862" s="39"/>
      <c r="AH862" s="39"/>
      <c r="AI862" s="39"/>
    </row>
    <row r="863" spans="11:35" x14ac:dyDescent="0.25">
      <c r="K863" s="39"/>
      <c r="L863" s="39"/>
      <c r="N863" s="39"/>
      <c r="P863" s="39"/>
      <c r="R863" s="39"/>
      <c r="T863" s="39"/>
      <c r="V863" s="39"/>
      <c r="X863" s="39"/>
      <c r="Z863" s="39"/>
      <c r="AB863" s="39"/>
      <c r="AD863" s="39"/>
      <c r="AF863" s="39"/>
      <c r="AH863" s="39"/>
      <c r="AI863" s="39"/>
    </row>
    <row r="864" spans="11:35" x14ac:dyDescent="0.25">
      <c r="K864" s="39"/>
      <c r="L864" s="39"/>
      <c r="N864" s="39"/>
      <c r="P864" s="39"/>
      <c r="R864" s="39"/>
      <c r="T864" s="39"/>
      <c r="V864" s="39"/>
      <c r="X864" s="39"/>
      <c r="Z864" s="39"/>
      <c r="AB864" s="39"/>
      <c r="AD864" s="39"/>
      <c r="AF864" s="39"/>
      <c r="AH864" s="39"/>
      <c r="AI864" s="39"/>
    </row>
    <row r="865" spans="11:35" x14ac:dyDescent="0.25">
      <c r="K865" s="39"/>
      <c r="L865" s="39"/>
      <c r="N865" s="39"/>
      <c r="P865" s="39"/>
      <c r="R865" s="39"/>
      <c r="T865" s="39"/>
      <c r="V865" s="39"/>
      <c r="X865" s="39"/>
      <c r="Z865" s="39"/>
      <c r="AB865" s="39"/>
      <c r="AD865" s="39"/>
      <c r="AF865" s="39"/>
      <c r="AH865" s="39"/>
      <c r="AI865" s="39"/>
    </row>
    <row r="866" spans="11:35" x14ac:dyDescent="0.25">
      <c r="K866" s="39"/>
      <c r="L866" s="39"/>
      <c r="N866" s="39"/>
      <c r="P866" s="39"/>
      <c r="R866" s="39"/>
      <c r="T866" s="39"/>
      <c r="V866" s="39"/>
      <c r="X866" s="39"/>
      <c r="Z866" s="39"/>
      <c r="AB866" s="39"/>
      <c r="AD866" s="39"/>
      <c r="AF866" s="39"/>
      <c r="AH866" s="39"/>
      <c r="AI866" s="39"/>
    </row>
    <row r="867" spans="11:35" x14ac:dyDescent="0.25">
      <c r="K867" s="39"/>
      <c r="L867" s="39"/>
      <c r="N867" s="39"/>
      <c r="P867" s="39"/>
      <c r="R867" s="39"/>
      <c r="T867" s="39"/>
      <c r="V867" s="39"/>
      <c r="X867" s="39"/>
      <c r="Z867" s="39"/>
      <c r="AB867" s="39"/>
      <c r="AD867" s="39"/>
      <c r="AF867" s="39"/>
      <c r="AH867" s="39"/>
      <c r="AI867" s="39"/>
    </row>
    <row r="868" spans="11:35" x14ac:dyDescent="0.25">
      <c r="K868" s="39"/>
      <c r="L868" s="39"/>
      <c r="N868" s="39"/>
      <c r="P868" s="39"/>
      <c r="R868" s="39"/>
      <c r="T868" s="39"/>
      <c r="V868" s="39"/>
      <c r="X868" s="39"/>
      <c r="Z868" s="39"/>
      <c r="AB868" s="39"/>
      <c r="AD868" s="39"/>
      <c r="AF868" s="39"/>
      <c r="AH868" s="39"/>
      <c r="AI868" s="39"/>
    </row>
    <row r="869" spans="11:35" x14ac:dyDescent="0.25">
      <c r="K869" s="39"/>
      <c r="L869" s="39"/>
      <c r="N869" s="39"/>
      <c r="P869" s="39"/>
      <c r="R869" s="39"/>
      <c r="T869" s="39"/>
      <c r="V869" s="39"/>
      <c r="X869" s="39"/>
      <c r="Z869" s="39"/>
      <c r="AB869" s="39"/>
      <c r="AD869" s="39"/>
      <c r="AF869" s="39"/>
      <c r="AH869" s="39"/>
      <c r="AI869" s="39"/>
    </row>
    <row r="870" spans="11:35" x14ac:dyDescent="0.25">
      <c r="K870" s="39"/>
      <c r="L870" s="39"/>
      <c r="N870" s="39"/>
      <c r="P870" s="39"/>
      <c r="R870" s="39"/>
      <c r="T870" s="39"/>
      <c r="V870" s="39"/>
      <c r="X870" s="39"/>
      <c r="Z870" s="39"/>
      <c r="AB870" s="39"/>
      <c r="AD870" s="39"/>
      <c r="AF870" s="39"/>
      <c r="AH870" s="39"/>
      <c r="AI870" s="39"/>
    </row>
    <row r="871" spans="11:35" x14ac:dyDescent="0.25">
      <c r="K871" s="39"/>
      <c r="L871" s="39"/>
      <c r="N871" s="39"/>
      <c r="P871" s="39"/>
      <c r="R871" s="39"/>
      <c r="T871" s="39"/>
      <c r="V871" s="39"/>
      <c r="X871" s="39"/>
      <c r="Z871" s="39"/>
      <c r="AB871" s="39"/>
      <c r="AD871" s="39"/>
      <c r="AF871" s="39"/>
      <c r="AH871" s="39"/>
      <c r="AI871" s="39"/>
    </row>
    <row r="872" spans="11:35" x14ac:dyDescent="0.25">
      <c r="K872" s="39"/>
      <c r="L872" s="39"/>
      <c r="N872" s="39"/>
      <c r="P872" s="39"/>
      <c r="R872" s="39"/>
      <c r="T872" s="39"/>
      <c r="V872" s="39"/>
      <c r="X872" s="39"/>
      <c r="Z872" s="39"/>
      <c r="AB872" s="39"/>
      <c r="AD872" s="39"/>
      <c r="AF872" s="39"/>
      <c r="AH872" s="39"/>
      <c r="AI872" s="39"/>
    </row>
    <row r="873" spans="11:35" x14ac:dyDescent="0.25">
      <c r="K873" s="39"/>
      <c r="L873" s="39"/>
      <c r="N873" s="39"/>
      <c r="P873" s="39"/>
      <c r="R873" s="39"/>
      <c r="T873" s="39"/>
      <c r="V873" s="39"/>
      <c r="X873" s="39"/>
      <c r="Z873" s="39"/>
      <c r="AB873" s="39"/>
      <c r="AD873" s="39"/>
      <c r="AF873" s="39"/>
      <c r="AH873" s="39"/>
      <c r="AI873" s="39"/>
    </row>
    <row r="874" spans="11:35" x14ac:dyDescent="0.25">
      <c r="K874" s="39"/>
      <c r="L874" s="39"/>
      <c r="N874" s="39"/>
      <c r="P874" s="39"/>
      <c r="R874" s="39"/>
      <c r="T874" s="39"/>
      <c r="V874" s="39"/>
      <c r="X874" s="39"/>
      <c r="Z874" s="39"/>
      <c r="AB874" s="39"/>
      <c r="AD874" s="39"/>
      <c r="AF874" s="39"/>
      <c r="AH874" s="39"/>
      <c r="AI874" s="39"/>
    </row>
    <row r="875" spans="11:35" x14ac:dyDescent="0.25">
      <c r="K875" s="39"/>
      <c r="L875" s="39"/>
      <c r="N875" s="39"/>
      <c r="P875" s="39"/>
      <c r="R875" s="39"/>
      <c r="T875" s="39"/>
      <c r="V875" s="39"/>
      <c r="X875" s="39"/>
      <c r="Z875" s="39"/>
      <c r="AB875" s="39"/>
      <c r="AD875" s="39"/>
      <c r="AF875" s="39"/>
      <c r="AH875" s="39"/>
      <c r="AI875" s="39"/>
    </row>
    <row r="876" spans="11:35" x14ac:dyDescent="0.25">
      <c r="K876" s="39"/>
      <c r="L876" s="39"/>
      <c r="N876" s="39"/>
      <c r="P876" s="39"/>
      <c r="R876" s="39"/>
      <c r="T876" s="39"/>
      <c r="V876" s="39"/>
      <c r="X876" s="39"/>
      <c r="Z876" s="39"/>
      <c r="AB876" s="39"/>
      <c r="AD876" s="39"/>
      <c r="AF876" s="39"/>
      <c r="AH876" s="39"/>
      <c r="AI876" s="39"/>
    </row>
  </sheetData>
  <mergeCells count="53">
    <mergeCell ref="F6:F7"/>
    <mergeCell ref="G6:G7"/>
    <mergeCell ref="K5:K7"/>
    <mergeCell ref="L5:L7"/>
    <mergeCell ref="B1:J1"/>
    <mergeCell ref="B2:J2"/>
    <mergeCell ref="A3:H3"/>
    <mergeCell ref="A4:H4"/>
    <mergeCell ref="B5:D5"/>
    <mergeCell ref="E5:H5"/>
    <mergeCell ref="I5:I7"/>
    <mergeCell ref="J5:J7"/>
    <mergeCell ref="A6:A7"/>
    <mergeCell ref="H6:H7"/>
    <mergeCell ref="B6:B7"/>
    <mergeCell ref="C6:C7"/>
    <mergeCell ref="D6:D7"/>
    <mergeCell ref="E6:E7"/>
    <mergeCell ref="K1:AH3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G5:AG7"/>
    <mergeCell ref="AH5:AH7"/>
    <mergeCell ref="AB5:AB7"/>
    <mergeCell ref="AC5:AC7"/>
    <mergeCell ref="AD5:AD7"/>
    <mergeCell ref="AE5:AE7"/>
    <mergeCell ref="AF5:AF7"/>
  </mergeCells>
  <pageMargins left="0.25" right="0.25" top="0.75" bottom="0.75" header="0.3" footer="0.3"/>
  <pageSetup paperSize="305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7"/>
  <sheetViews>
    <sheetView topLeftCell="A14" zoomScaleNormal="100" workbookViewId="0">
      <selection activeCell="W15" sqref="W15"/>
    </sheetView>
  </sheetViews>
  <sheetFormatPr baseColWidth="10" defaultRowHeight="15" x14ac:dyDescent="0.25"/>
  <cols>
    <col min="1" max="1" width="27.140625" style="2" customWidth="1"/>
    <col min="2" max="2" width="11.42578125" style="2"/>
    <col min="3" max="3" width="8.7109375" style="2" customWidth="1"/>
    <col min="4" max="4" width="8.85546875" style="2" hidden="1" customWidth="1"/>
    <col min="5" max="7" width="4.7109375" style="2" customWidth="1"/>
    <col min="8" max="8" width="6.140625" style="2" customWidth="1"/>
    <col min="9" max="9" width="26.28515625" style="20" hidden="1" customWidth="1"/>
    <col min="10" max="10" width="19" style="2" hidden="1" customWidth="1"/>
    <col min="11" max="11" width="4.5703125" style="2" customWidth="1"/>
    <col min="12" max="13" width="6" style="2" customWidth="1"/>
    <col min="14" max="14" width="7.42578125" style="2" customWidth="1"/>
    <col min="15" max="15" width="6" style="2" customWidth="1"/>
    <col min="16" max="16" width="7.42578125" style="2" customWidth="1"/>
    <col min="17" max="17" width="6" style="2" customWidth="1"/>
    <col min="18" max="18" width="7.5703125" style="2" customWidth="1"/>
    <col min="19" max="19" width="6" style="2" customWidth="1"/>
    <col min="20" max="20" width="7.28515625" style="2" customWidth="1"/>
    <col min="21" max="21" width="6" style="2" customWidth="1"/>
    <col min="22" max="22" width="7.85546875" style="2" customWidth="1"/>
    <col min="23" max="23" width="6" style="2" customWidth="1"/>
    <col min="24" max="26" width="7.5703125" style="2" customWidth="1"/>
    <col min="27" max="34" width="6.7109375" style="15" customWidth="1"/>
    <col min="35" max="16384" width="11.42578125" style="2"/>
  </cols>
  <sheetData>
    <row r="1" spans="1:34" ht="18.75" x14ac:dyDescent="0.25">
      <c r="A1" s="21" t="s">
        <v>0</v>
      </c>
      <c r="B1" s="119" t="s">
        <v>48</v>
      </c>
      <c r="C1" s="119"/>
      <c r="D1" s="119"/>
      <c r="E1" s="119"/>
      <c r="F1" s="119"/>
      <c r="G1" s="119"/>
      <c r="H1" s="119"/>
      <c r="I1" s="119"/>
      <c r="J1" s="119"/>
      <c r="K1" s="78" t="s">
        <v>81</v>
      </c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80"/>
    </row>
    <row r="2" spans="1:34" ht="18.75" x14ac:dyDescent="0.25">
      <c r="A2" s="22" t="s">
        <v>2</v>
      </c>
      <c r="B2" s="120" t="s">
        <v>49</v>
      </c>
      <c r="C2" s="120"/>
      <c r="D2" s="120"/>
      <c r="E2" s="120"/>
      <c r="F2" s="120"/>
      <c r="G2" s="120"/>
      <c r="H2" s="120"/>
      <c r="I2" s="120"/>
      <c r="J2" s="120"/>
      <c r="K2" s="81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3"/>
    </row>
    <row r="3" spans="1:34" ht="31.5" x14ac:dyDescent="0.25">
      <c r="A3" s="112" t="s">
        <v>3</v>
      </c>
      <c r="B3" s="112"/>
      <c r="C3" s="112"/>
      <c r="D3" s="112"/>
      <c r="E3" s="112"/>
      <c r="F3" s="112"/>
      <c r="G3" s="112"/>
      <c r="H3" s="112" t="s">
        <v>4</v>
      </c>
      <c r="I3" s="112"/>
      <c r="J3" s="10" t="s">
        <v>36</v>
      </c>
      <c r="K3" s="84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6"/>
    </row>
    <row r="4" spans="1:34" ht="41.25" customHeight="1" x14ac:dyDescent="0.25">
      <c r="A4" s="121" t="s">
        <v>87</v>
      </c>
      <c r="B4" s="121"/>
      <c r="C4" s="121"/>
      <c r="D4" s="121"/>
      <c r="E4" s="121"/>
      <c r="F4" s="121"/>
      <c r="G4" s="121"/>
      <c r="H4" s="122">
        <v>1665</v>
      </c>
      <c r="I4" s="122"/>
      <c r="J4" s="57" t="s">
        <v>7</v>
      </c>
      <c r="K4" s="98" t="s">
        <v>71</v>
      </c>
      <c r="L4" s="99"/>
      <c r="M4" s="87" t="s">
        <v>72</v>
      </c>
      <c r="N4" s="88"/>
      <c r="O4" s="87" t="s">
        <v>73</v>
      </c>
      <c r="P4" s="88"/>
      <c r="Q4" s="87" t="s">
        <v>74</v>
      </c>
      <c r="R4" s="88"/>
      <c r="S4" s="87" t="s">
        <v>75</v>
      </c>
      <c r="T4" s="88"/>
      <c r="U4" s="87" t="s">
        <v>76</v>
      </c>
      <c r="V4" s="88"/>
      <c r="W4" s="87" t="s">
        <v>77</v>
      </c>
      <c r="X4" s="88"/>
      <c r="Y4" s="87" t="s">
        <v>78</v>
      </c>
      <c r="Z4" s="88"/>
      <c r="AA4" s="113" t="s">
        <v>79</v>
      </c>
      <c r="AB4" s="114"/>
      <c r="AC4" s="113" t="s">
        <v>80</v>
      </c>
      <c r="AD4" s="114"/>
      <c r="AE4" s="113" t="s">
        <v>85</v>
      </c>
      <c r="AF4" s="114"/>
      <c r="AG4" s="113" t="s">
        <v>84</v>
      </c>
      <c r="AH4" s="114"/>
    </row>
    <row r="5" spans="1:34" ht="97.5" customHeight="1" x14ac:dyDescent="0.25">
      <c r="A5" s="9" t="s">
        <v>8</v>
      </c>
      <c r="B5" s="106" t="s">
        <v>106</v>
      </c>
      <c r="C5" s="106"/>
      <c r="D5" s="106"/>
      <c r="E5" s="108" t="s">
        <v>9</v>
      </c>
      <c r="F5" s="108"/>
      <c r="G5" s="108"/>
      <c r="H5" s="108"/>
      <c r="I5" s="115" t="s">
        <v>50</v>
      </c>
      <c r="J5" s="115" t="s">
        <v>89</v>
      </c>
      <c r="K5" s="100" t="s">
        <v>83</v>
      </c>
      <c r="L5" s="89" t="s">
        <v>82</v>
      </c>
      <c r="M5" s="95" t="s">
        <v>83</v>
      </c>
      <c r="N5" s="89" t="s">
        <v>82</v>
      </c>
      <c r="O5" s="95" t="s">
        <v>83</v>
      </c>
      <c r="P5" s="89" t="s">
        <v>82</v>
      </c>
      <c r="Q5" s="95" t="s">
        <v>83</v>
      </c>
      <c r="R5" s="89" t="s">
        <v>82</v>
      </c>
      <c r="S5" s="95" t="s">
        <v>83</v>
      </c>
      <c r="T5" s="89" t="s">
        <v>82</v>
      </c>
      <c r="U5" s="95" t="s">
        <v>83</v>
      </c>
      <c r="V5" s="89" t="s">
        <v>82</v>
      </c>
      <c r="W5" s="95" t="s">
        <v>83</v>
      </c>
      <c r="X5" s="89" t="s">
        <v>82</v>
      </c>
      <c r="Y5" s="95" t="s">
        <v>83</v>
      </c>
      <c r="Z5" s="89" t="s">
        <v>82</v>
      </c>
      <c r="AA5" s="92" t="s">
        <v>83</v>
      </c>
      <c r="AB5" s="89" t="s">
        <v>82</v>
      </c>
      <c r="AC5" s="92" t="s">
        <v>83</v>
      </c>
      <c r="AD5" s="89" t="s">
        <v>82</v>
      </c>
      <c r="AE5" s="92" t="s">
        <v>83</v>
      </c>
      <c r="AF5" s="89" t="s">
        <v>82</v>
      </c>
      <c r="AG5" s="92" t="s">
        <v>83</v>
      </c>
      <c r="AH5" s="89" t="s">
        <v>82</v>
      </c>
    </row>
    <row r="6" spans="1:34" ht="15.75" customHeight="1" x14ac:dyDescent="0.25">
      <c r="A6" s="115" t="s">
        <v>12</v>
      </c>
      <c r="B6" s="115" t="s">
        <v>13</v>
      </c>
      <c r="C6" s="115" t="s">
        <v>14</v>
      </c>
      <c r="D6" s="115" t="s">
        <v>15</v>
      </c>
      <c r="E6" s="108" t="s">
        <v>16</v>
      </c>
      <c r="F6" s="108" t="s">
        <v>17</v>
      </c>
      <c r="G6" s="10" t="s">
        <v>18</v>
      </c>
      <c r="H6" s="10" t="s">
        <v>19</v>
      </c>
      <c r="I6" s="116"/>
      <c r="J6" s="116"/>
      <c r="K6" s="101"/>
      <c r="L6" s="90"/>
      <c r="M6" s="96"/>
      <c r="N6" s="90"/>
      <c r="O6" s="96"/>
      <c r="P6" s="90"/>
      <c r="Q6" s="96"/>
      <c r="R6" s="90"/>
      <c r="S6" s="96"/>
      <c r="T6" s="90"/>
      <c r="U6" s="96"/>
      <c r="V6" s="90"/>
      <c r="W6" s="96"/>
      <c r="X6" s="90"/>
      <c r="Y6" s="96"/>
      <c r="Z6" s="90"/>
      <c r="AA6" s="93"/>
      <c r="AB6" s="90"/>
      <c r="AC6" s="93"/>
      <c r="AD6" s="90"/>
      <c r="AE6" s="93"/>
      <c r="AF6" s="90"/>
      <c r="AG6" s="93"/>
      <c r="AH6" s="90"/>
    </row>
    <row r="7" spans="1:34" ht="15.75" x14ac:dyDescent="0.25">
      <c r="A7" s="116"/>
      <c r="B7" s="116"/>
      <c r="C7" s="116"/>
      <c r="D7" s="116"/>
      <c r="E7" s="108"/>
      <c r="F7" s="108"/>
      <c r="G7" s="10" t="s">
        <v>20</v>
      </c>
      <c r="H7" s="10" t="s">
        <v>21</v>
      </c>
      <c r="I7" s="116"/>
      <c r="J7" s="116"/>
      <c r="K7" s="102"/>
      <c r="L7" s="91"/>
      <c r="M7" s="97"/>
      <c r="N7" s="91"/>
      <c r="O7" s="97"/>
      <c r="P7" s="91"/>
      <c r="Q7" s="97"/>
      <c r="R7" s="91"/>
      <c r="S7" s="97"/>
      <c r="T7" s="91"/>
      <c r="U7" s="97"/>
      <c r="V7" s="91"/>
      <c r="W7" s="97"/>
      <c r="X7" s="91"/>
      <c r="Y7" s="97"/>
      <c r="Z7" s="91"/>
      <c r="AA7" s="94"/>
      <c r="AB7" s="91"/>
      <c r="AC7" s="94"/>
      <c r="AD7" s="91"/>
      <c r="AE7" s="94"/>
      <c r="AF7" s="91"/>
      <c r="AG7" s="94"/>
      <c r="AH7" s="91"/>
    </row>
    <row r="8" spans="1:34" ht="78.75" customHeight="1" x14ac:dyDescent="0.25">
      <c r="A8" s="45" t="s">
        <v>57</v>
      </c>
      <c r="B8" s="15" t="s">
        <v>46</v>
      </c>
      <c r="C8" s="29">
        <v>400</v>
      </c>
      <c r="D8" s="48" t="s">
        <v>35</v>
      </c>
      <c r="E8" s="48">
        <v>0</v>
      </c>
      <c r="F8" s="48">
        <v>1</v>
      </c>
      <c r="G8" s="48">
        <v>0</v>
      </c>
      <c r="H8" s="48">
        <v>1</v>
      </c>
      <c r="I8" s="45" t="s">
        <v>88</v>
      </c>
      <c r="J8" s="16" t="s">
        <v>47</v>
      </c>
      <c r="K8" s="42">
        <v>29</v>
      </c>
      <c r="L8" s="51">
        <v>7.0000000000000007E-2</v>
      </c>
      <c r="M8" s="43">
        <v>187</v>
      </c>
      <c r="N8" s="44">
        <v>0.54</v>
      </c>
      <c r="O8" s="38">
        <v>90</v>
      </c>
      <c r="P8" s="37">
        <v>0.77</v>
      </c>
      <c r="Q8" s="38">
        <v>0</v>
      </c>
      <c r="R8" s="37">
        <v>0.77</v>
      </c>
      <c r="S8" s="38">
        <v>16</v>
      </c>
      <c r="T8" s="37">
        <v>0.80500000000000005</v>
      </c>
      <c r="U8" s="38">
        <v>59</v>
      </c>
      <c r="V8" s="37">
        <v>0.95</v>
      </c>
      <c r="W8" s="38">
        <v>242</v>
      </c>
      <c r="X8" s="37">
        <v>1.56</v>
      </c>
      <c r="Y8" s="38">
        <v>66</v>
      </c>
      <c r="Z8" s="37">
        <v>1.72</v>
      </c>
      <c r="AA8" s="38">
        <v>43</v>
      </c>
      <c r="AB8" s="37">
        <v>1.83</v>
      </c>
      <c r="AC8" s="38">
        <v>131</v>
      </c>
      <c r="AD8" s="37">
        <v>2.16</v>
      </c>
      <c r="AE8" s="38">
        <v>126</v>
      </c>
      <c r="AF8" s="37">
        <v>2.4700000000000002</v>
      </c>
      <c r="AG8" s="38">
        <v>0</v>
      </c>
      <c r="AH8" s="37">
        <v>2.4700000000000002</v>
      </c>
    </row>
    <row r="9" spans="1:34" ht="47.25" customHeight="1" x14ac:dyDescent="0.25">
      <c r="A9" s="31" t="s">
        <v>45</v>
      </c>
      <c r="B9" s="15" t="s">
        <v>46</v>
      </c>
      <c r="C9" s="15">
        <v>15</v>
      </c>
      <c r="D9" s="42" t="s">
        <v>35</v>
      </c>
      <c r="E9" s="38">
        <v>1</v>
      </c>
      <c r="F9" s="38">
        <v>1</v>
      </c>
      <c r="G9" s="38">
        <v>1</v>
      </c>
      <c r="H9" s="38">
        <v>1</v>
      </c>
      <c r="I9" s="16" t="s">
        <v>93</v>
      </c>
      <c r="J9" s="16" t="s">
        <v>47</v>
      </c>
      <c r="K9" s="38">
        <v>3</v>
      </c>
      <c r="L9" s="37">
        <v>0.2</v>
      </c>
      <c r="M9" s="38">
        <v>3</v>
      </c>
      <c r="N9" s="37">
        <v>0.4</v>
      </c>
      <c r="O9" s="38">
        <v>1</v>
      </c>
      <c r="P9" s="37">
        <v>0.47</v>
      </c>
      <c r="Q9" s="38">
        <v>3</v>
      </c>
      <c r="R9" s="37">
        <v>0.67</v>
      </c>
      <c r="S9" s="38">
        <v>6</v>
      </c>
      <c r="T9" s="37">
        <v>1.07</v>
      </c>
      <c r="U9" s="38">
        <v>8</v>
      </c>
      <c r="V9" s="37">
        <v>1.4</v>
      </c>
      <c r="W9" s="38">
        <v>8</v>
      </c>
      <c r="X9" s="37">
        <v>2.13</v>
      </c>
      <c r="Y9" s="38">
        <v>0</v>
      </c>
      <c r="Z9" s="37">
        <v>2.13</v>
      </c>
      <c r="AA9" s="38">
        <v>2</v>
      </c>
      <c r="AB9" s="37">
        <v>2.2599999999999998</v>
      </c>
      <c r="AC9" s="38">
        <v>2</v>
      </c>
      <c r="AD9" s="37">
        <v>2.4</v>
      </c>
      <c r="AE9" s="38">
        <v>0</v>
      </c>
      <c r="AF9" s="37">
        <v>2.4</v>
      </c>
      <c r="AG9" s="38">
        <v>0</v>
      </c>
      <c r="AH9" s="37">
        <v>2.4</v>
      </c>
    </row>
    <row r="10" spans="1:34" ht="35.25" customHeight="1" x14ac:dyDescent="0.25">
      <c r="A10" s="26" t="s">
        <v>60</v>
      </c>
      <c r="B10" s="30" t="s">
        <v>53</v>
      </c>
      <c r="C10" s="30">
        <v>120</v>
      </c>
      <c r="D10" s="42" t="s">
        <v>35</v>
      </c>
      <c r="E10" s="42">
        <v>1</v>
      </c>
      <c r="F10" s="42">
        <v>1</v>
      </c>
      <c r="G10" s="42">
        <v>0</v>
      </c>
      <c r="H10" s="42">
        <v>0</v>
      </c>
      <c r="I10" s="16" t="s">
        <v>90</v>
      </c>
      <c r="J10" s="16" t="s">
        <v>47</v>
      </c>
      <c r="K10" s="38">
        <v>0</v>
      </c>
      <c r="L10" s="37">
        <v>0</v>
      </c>
      <c r="M10" s="38">
        <v>51</v>
      </c>
      <c r="N10" s="37">
        <v>0.42499999999999999</v>
      </c>
      <c r="O10" s="38">
        <v>0</v>
      </c>
      <c r="P10" s="37">
        <v>0.43</v>
      </c>
      <c r="Q10" s="38">
        <v>0</v>
      </c>
      <c r="R10" s="37">
        <v>0.43</v>
      </c>
      <c r="S10" s="38">
        <v>0</v>
      </c>
      <c r="T10" s="37">
        <v>0.43</v>
      </c>
      <c r="U10" s="38">
        <v>26</v>
      </c>
      <c r="V10" s="37">
        <v>0.64</v>
      </c>
      <c r="W10" s="38">
        <v>0</v>
      </c>
      <c r="X10" s="37">
        <v>0.64</v>
      </c>
      <c r="Y10" s="38">
        <v>0</v>
      </c>
      <c r="Z10" s="37">
        <v>0.64</v>
      </c>
      <c r="AA10" s="38">
        <v>73</v>
      </c>
      <c r="AB10" s="37">
        <v>1.25</v>
      </c>
      <c r="AC10" s="38">
        <v>0</v>
      </c>
      <c r="AD10" s="37">
        <v>1.25</v>
      </c>
      <c r="AE10" s="38">
        <v>0</v>
      </c>
      <c r="AF10" s="37">
        <v>1.25</v>
      </c>
      <c r="AG10" s="38">
        <v>0</v>
      </c>
      <c r="AH10" s="37">
        <v>1.25</v>
      </c>
    </row>
    <row r="11" spans="1:34" ht="63" x14ac:dyDescent="0.25">
      <c r="A11" s="11" t="s">
        <v>91</v>
      </c>
      <c r="B11" s="30" t="s">
        <v>53</v>
      </c>
      <c r="C11" s="30">
        <v>50</v>
      </c>
      <c r="D11" s="42" t="s">
        <v>35</v>
      </c>
      <c r="E11" s="42">
        <v>0</v>
      </c>
      <c r="F11" s="38">
        <v>1</v>
      </c>
      <c r="G11" s="42">
        <v>0</v>
      </c>
      <c r="H11" s="42">
        <v>0</v>
      </c>
      <c r="I11" s="16" t="s">
        <v>90</v>
      </c>
      <c r="J11" s="16" t="s">
        <v>47</v>
      </c>
      <c r="K11" s="38">
        <v>0</v>
      </c>
      <c r="L11" s="37">
        <f>SUM(L10:L10)</f>
        <v>0</v>
      </c>
      <c r="M11" s="38">
        <v>0</v>
      </c>
      <c r="N11" s="37">
        <v>0</v>
      </c>
      <c r="O11" s="38">
        <v>0</v>
      </c>
      <c r="P11" s="53">
        <v>0</v>
      </c>
      <c r="Q11" s="38">
        <v>0</v>
      </c>
      <c r="R11" s="37">
        <v>0</v>
      </c>
      <c r="S11" s="15">
        <v>0</v>
      </c>
      <c r="T11" s="37">
        <v>0</v>
      </c>
      <c r="U11" s="15">
        <v>0</v>
      </c>
      <c r="V11" s="37">
        <v>0</v>
      </c>
      <c r="W11" s="15">
        <v>0</v>
      </c>
      <c r="X11" s="37">
        <v>0</v>
      </c>
      <c r="Y11" s="15">
        <v>13</v>
      </c>
      <c r="Z11" s="37">
        <v>0.26</v>
      </c>
      <c r="AA11" s="15">
        <v>0</v>
      </c>
      <c r="AB11" s="37">
        <v>0.26</v>
      </c>
      <c r="AC11" s="15">
        <v>0</v>
      </c>
      <c r="AD11" s="37">
        <v>0.26</v>
      </c>
      <c r="AE11" s="38">
        <v>0</v>
      </c>
      <c r="AF11" s="37">
        <v>0.26</v>
      </c>
      <c r="AG11" s="15">
        <v>0</v>
      </c>
      <c r="AH11" s="37">
        <v>0.26</v>
      </c>
    </row>
    <row r="12" spans="1:34" ht="57" customHeight="1" x14ac:dyDescent="0.25">
      <c r="A12" s="26" t="s">
        <v>92</v>
      </c>
      <c r="B12" s="30" t="s">
        <v>53</v>
      </c>
      <c r="C12" s="30">
        <v>50</v>
      </c>
      <c r="D12" s="30" t="s">
        <v>35</v>
      </c>
      <c r="E12" s="42">
        <v>0</v>
      </c>
      <c r="F12" s="15">
        <v>1</v>
      </c>
      <c r="G12" s="42">
        <v>0</v>
      </c>
      <c r="H12" s="42">
        <v>0</v>
      </c>
      <c r="I12" s="16" t="s">
        <v>90</v>
      </c>
      <c r="J12" s="16" t="s">
        <v>47</v>
      </c>
      <c r="K12" s="38">
        <f>SUM(K10:K10)</f>
        <v>0</v>
      </c>
      <c r="L12" s="37">
        <f>SUM(L10:L10)</f>
        <v>0</v>
      </c>
      <c r="M12" s="15">
        <v>52</v>
      </c>
      <c r="N12" s="37">
        <v>1.04</v>
      </c>
      <c r="O12" s="15">
        <v>0</v>
      </c>
      <c r="P12" s="37">
        <v>1.04</v>
      </c>
      <c r="Q12" s="15">
        <v>0</v>
      </c>
      <c r="R12" s="37">
        <v>1.04</v>
      </c>
      <c r="S12" s="15">
        <v>0</v>
      </c>
      <c r="T12" s="37">
        <v>1.04</v>
      </c>
      <c r="U12" s="15">
        <v>0</v>
      </c>
      <c r="V12" s="37">
        <v>1.04</v>
      </c>
      <c r="W12" s="15">
        <v>0</v>
      </c>
      <c r="X12" s="37">
        <v>1.04</v>
      </c>
      <c r="Y12" s="15">
        <v>0</v>
      </c>
      <c r="Z12" s="37">
        <v>1.04</v>
      </c>
      <c r="AA12" s="15">
        <v>0</v>
      </c>
      <c r="AB12" s="37">
        <v>1.04</v>
      </c>
      <c r="AC12" s="15">
        <v>0</v>
      </c>
      <c r="AD12" s="37">
        <v>1.04</v>
      </c>
      <c r="AE12" s="38">
        <v>0</v>
      </c>
      <c r="AF12" s="37">
        <v>1.04</v>
      </c>
      <c r="AG12" s="15">
        <v>0</v>
      </c>
      <c r="AH12" s="37">
        <v>1.04</v>
      </c>
    </row>
    <row r="13" spans="1:34" ht="114" customHeight="1" x14ac:dyDescent="0.25">
      <c r="A13" s="46" t="s">
        <v>61</v>
      </c>
      <c r="B13" s="46" t="s">
        <v>53</v>
      </c>
      <c r="C13" s="29">
        <v>900</v>
      </c>
      <c r="D13" s="29" t="s">
        <v>35</v>
      </c>
      <c r="E13" s="46">
        <v>0</v>
      </c>
      <c r="F13" s="46">
        <v>1</v>
      </c>
      <c r="G13" s="46">
        <v>1</v>
      </c>
      <c r="H13" s="46">
        <v>1</v>
      </c>
      <c r="I13" s="45" t="s">
        <v>94</v>
      </c>
      <c r="J13" s="16" t="s">
        <v>47</v>
      </c>
      <c r="K13" s="38">
        <v>0</v>
      </c>
      <c r="L13" s="37">
        <v>0</v>
      </c>
      <c r="M13" s="38">
        <v>0</v>
      </c>
      <c r="N13" s="37">
        <v>0</v>
      </c>
      <c r="O13" s="38">
        <f t="shared" ref="K13:Q14" si="0">SUM(O12:O12)</f>
        <v>0</v>
      </c>
      <c r="P13" s="37">
        <v>0</v>
      </c>
      <c r="Q13" s="38">
        <f t="shared" si="0"/>
        <v>0</v>
      </c>
      <c r="R13" s="37">
        <v>0</v>
      </c>
      <c r="S13" s="15">
        <v>167</v>
      </c>
      <c r="T13" s="37">
        <v>0.19</v>
      </c>
      <c r="U13" s="15">
        <v>0</v>
      </c>
      <c r="V13" s="37">
        <v>0.19</v>
      </c>
      <c r="W13" s="15">
        <v>0</v>
      </c>
      <c r="X13" s="37">
        <v>0.19</v>
      </c>
      <c r="Y13" s="15">
        <v>70</v>
      </c>
      <c r="Z13" s="37">
        <v>0.26</v>
      </c>
      <c r="AA13" s="15">
        <v>0</v>
      </c>
      <c r="AB13" s="37">
        <v>0.26</v>
      </c>
      <c r="AC13" s="15">
        <v>0</v>
      </c>
      <c r="AD13" s="37">
        <v>0.26</v>
      </c>
      <c r="AE13" s="38">
        <v>545</v>
      </c>
      <c r="AF13" s="37">
        <v>0.87</v>
      </c>
      <c r="AG13" s="15">
        <v>300</v>
      </c>
      <c r="AH13" s="37">
        <v>1.2</v>
      </c>
    </row>
    <row r="14" spans="1:34" ht="140.25" customHeight="1" x14ac:dyDescent="0.25">
      <c r="A14" s="31" t="s">
        <v>62</v>
      </c>
      <c r="B14" s="30" t="s">
        <v>53</v>
      </c>
      <c r="C14" s="30">
        <v>30</v>
      </c>
      <c r="D14" s="30" t="s">
        <v>35</v>
      </c>
      <c r="E14" s="30">
        <v>0</v>
      </c>
      <c r="F14" s="30">
        <v>0</v>
      </c>
      <c r="G14" s="30">
        <v>1</v>
      </c>
      <c r="H14" s="30">
        <v>0</v>
      </c>
      <c r="I14" s="26" t="s">
        <v>95</v>
      </c>
      <c r="J14" s="16" t="s">
        <v>47</v>
      </c>
      <c r="K14" s="38">
        <f t="shared" si="0"/>
        <v>0</v>
      </c>
      <c r="L14" s="37">
        <f t="shared" si="0"/>
        <v>0</v>
      </c>
      <c r="M14" s="38">
        <f t="shared" si="0"/>
        <v>0</v>
      </c>
      <c r="N14" s="37">
        <f t="shared" si="0"/>
        <v>0</v>
      </c>
      <c r="O14" s="38">
        <f t="shared" si="0"/>
        <v>0</v>
      </c>
      <c r="P14" s="37">
        <v>0</v>
      </c>
      <c r="Q14" s="38">
        <f t="shared" si="0"/>
        <v>0</v>
      </c>
      <c r="R14" s="37">
        <v>0</v>
      </c>
      <c r="S14" s="15">
        <v>0</v>
      </c>
      <c r="T14" s="37">
        <v>0</v>
      </c>
      <c r="U14" s="15">
        <v>99</v>
      </c>
      <c r="V14" s="37">
        <v>3.3</v>
      </c>
      <c r="W14" s="15">
        <v>0</v>
      </c>
      <c r="X14" s="37">
        <v>3.3</v>
      </c>
      <c r="Y14" s="15">
        <v>0</v>
      </c>
      <c r="Z14" s="37">
        <v>3.3</v>
      </c>
      <c r="AA14" s="15">
        <v>0</v>
      </c>
      <c r="AB14" s="37">
        <v>3.3</v>
      </c>
      <c r="AC14" s="15">
        <v>0</v>
      </c>
      <c r="AD14" s="37">
        <v>3.3</v>
      </c>
      <c r="AE14" s="38">
        <v>0</v>
      </c>
      <c r="AF14" s="37">
        <v>3.3</v>
      </c>
      <c r="AG14" s="15">
        <v>0</v>
      </c>
      <c r="AH14" s="37">
        <v>3.3</v>
      </c>
    </row>
    <row r="15" spans="1:34" ht="48.75" customHeight="1" x14ac:dyDescent="0.25">
      <c r="A15" s="56" t="s">
        <v>97</v>
      </c>
      <c r="B15" s="15" t="s">
        <v>46</v>
      </c>
      <c r="C15" s="15">
        <v>100</v>
      </c>
      <c r="D15" s="15" t="s">
        <v>35</v>
      </c>
      <c r="E15" s="15">
        <v>0</v>
      </c>
      <c r="F15" s="15">
        <v>1</v>
      </c>
      <c r="G15" s="15">
        <v>1</v>
      </c>
      <c r="H15" s="15">
        <v>0</v>
      </c>
      <c r="I15" s="11" t="s">
        <v>96</v>
      </c>
      <c r="J15" s="16" t="s">
        <v>47</v>
      </c>
      <c r="K15" s="47">
        <v>0</v>
      </c>
      <c r="L15" s="37">
        <v>0</v>
      </c>
      <c r="M15" s="15">
        <v>0</v>
      </c>
      <c r="N15" s="37">
        <v>0</v>
      </c>
      <c r="O15" s="15">
        <v>19</v>
      </c>
      <c r="P15" s="37">
        <v>0.19</v>
      </c>
      <c r="Q15" s="15">
        <v>0</v>
      </c>
      <c r="R15" s="37">
        <v>0.19</v>
      </c>
      <c r="S15" s="15">
        <v>27</v>
      </c>
      <c r="T15" s="37">
        <v>0.46</v>
      </c>
      <c r="U15" s="15">
        <v>0</v>
      </c>
      <c r="V15" s="37">
        <v>0.46</v>
      </c>
      <c r="W15" s="15">
        <v>198</v>
      </c>
      <c r="X15" s="37">
        <v>2.44</v>
      </c>
      <c r="Y15" s="15">
        <v>27</v>
      </c>
      <c r="Z15" s="37">
        <v>2.71</v>
      </c>
      <c r="AA15" s="15">
        <v>22</v>
      </c>
      <c r="AB15" s="37">
        <v>2.93</v>
      </c>
      <c r="AC15" s="15">
        <v>54</v>
      </c>
      <c r="AD15" s="37">
        <v>3.47</v>
      </c>
      <c r="AE15" s="38">
        <v>36</v>
      </c>
      <c r="AF15" s="37">
        <v>3.83</v>
      </c>
      <c r="AG15" s="15">
        <v>2</v>
      </c>
      <c r="AH15" s="37">
        <v>3.83</v>
      </c>
    </row>
    <row r="16" spans="1:34" ht="62.25" customHeight="1" x14ac:dyDescent="0.25">
      <c r="A16" s="117" t="s">
        <v>107</v>
      </c>
      <c r="B16" s="118"/>
      <c r="C16" s="15">
        <f>SUM(C8:C15)</f>
        <v>1665</v>
      </c>
      <c r="D16" s="15"/>
      <c r="E16" s="15"/>
      <c r="F16" s="15"/>
      <c r="G16" s="15"/>
      <c r="H16" s="15"/>
      <c r="I16" s="11"/>
      <c r="J16" s="16"/>
      <c r="K16" s="47">
        <f>SUM(K8:K15)</f>
        <v>32</v>
      </c>
      <c r="L16" s="37"/>
      <c r="M16" s="50">
        <f>SUM(M8:M15)</f>
        <v>293</v>
      </c>
      <c r="N16" s="37"/>
      <c r="O16" s="15">
        <f>SUM(O8:O15)</f>
        <v>110</v>
      </c>
      <c r="P16" s="37"/>
      <c r="Q16" s="15">
        <f>SUM(Q8:Q15)</f>
        <v>3</v>
      </c>
      <c r="R16" s="37"/>
      <c r="S16" s="15">
        <f>SUM(S8:S15)</f>
        <v>216</v>
      </c>
      <c r="T16" s="35"/>
      <c r="U16" s="15">
        <f>SUM(U8:U15)</f>
        <v>192</v>
      </c>
      <c r="V16" s="36"/>
      <c r="W16" s="15">
        <f>SUM(W8:W15)</f>
        <v>448</v>
      </c>
      <c r="X16" s="36"/>
      <c r="Y16" s="15">
        <f>SUM(Y8:Y15)</f>
        <v>176</v>
      </c>
      <c r="Z16" s="36"/>
      <c r="AA16" s="15">
        <f>SUM(AA8:AA15)</f>
        <v>140</v>
      </c>
      <c r="AB16" s="36"/>
      <c r="AC16" s="15">
        <f>SUM(AC8:AC15)</f>
        <v>187</v>
      </c>
      <c r="AD16" s="36"/>
      <c r="AE16" s="15">
        <f>SUM(AE8:AE15)</f>
        <v>707</v>
      </c>
      <c r="AF16" s="36"/>
      <c r="AG16" s="15">
        <f>SUM(AG8:AG15)</f>
        <v>302</v>
      </c>
      <c r="AH16" s="36"/>
    </row>
    <row r="17" spans="11:34" x14ac:dyDescent="0.25">
      <c r="K17" s="15">
        <f>SUM(K8:K15)</f>
        <v>32</v>
      </c>
      <c r="L17" s="54">
        <v>0.02</v>
      </c>
      <c r="M17" s="50">
        <f>SUM(K17,M16)</f>
        <v>325</v>
      </c>
      <c r="N17" s="54">
        <v>0.2</v>
      </c>
      <c r="O17" s="50">
        <f>SUM(K16,M16,O16)</f>
        <v>435</v>
      </c>
      <c r="P17" s="54">
        <v>0.26</v>
      </c>
      <c r="Q17" s="50">
        <f>SUM(K16,M16,O16,Q16)</f>
        <v>438</v>
      </c>
      <c r="R17" s="54">
        <v>0.26</v>
      </c>
      <c r="S17" s="50">
        <f>SUM(K16,M16,O16,Q16,S16)</f>
        <v>654</v>
      </c>
      <c r="T17" s="54">
        <v>0.39</v>
      </c>
      <c r="U17" s="50">
        <f>SUM(K16,M16,O16,Q16,S16,U16)</f>
        <v>846</v>
      </c>
      <c r="V17" s="54">
        <v>0.51</v>
      </c>
      <c r="W17" s="69">
        <f>SUM(K16,M16,O16,Q16,S16,U16,W16)</f>
        <v>1294</v>
      </c>
      <c r="X17" s="70">
        <v>0.77</v>
      </c>
      <c r="Y17" s="50">
        <f>SUM(K16,M16,O16,Q16,S16,U16,W16,Y16)</f>
        <v>1470</v>
      </c>
      <c r="Z17" s="54">
        <v>0.88</v>
      </c>
      <c r="AA17" s="50">
        <f>SUM(K16,M16,O16,Q16,S16,U16,W16,Y16,AA16)</f>
        <v>1610</v>
      </c>
      <c r="AB17" s="54">
        <v>0.96</v>
      </c>
      <c r="AC17" s="50">
        <f>SUM(K16,M16,O16,Q16,S16,U16,W16,Y16,AA16,AC16)</f>
        <v>1797</v>
      </c>
      <c r="AD17" s="54">
        <v>1.08</v>
      </c>
      <c r="AE17" s="50">
        <f>SUM(K16,M16,O16,Q16,S16,U16,W16,Y16,AA16,AC16,AE16)</f>
        <v>2504</v>
      </c>
      <c r="AF17" s="54">
        <v>1.5</v>
      </c>
      <c r="AG17" s="77">
        <f>SUM(K16,M16,O16,Q16,S16,U16,W16,Y16,AA16,AC16,AE16,AG16)</f>
        <v>2806</v>
      </c>
      <c r="AH17" s="73">
        <v>1.69</v>
      </c>
    </row>
  </sheetData>
  <mergeCells count="54">
    <mergeCell ref="A16:B16"/>
    <mergeCell ref="K1:AH3"/>
    <mergeCell ref="K4:L4"/>
    <mergeCell ref="M4:N4"/>
    <mergeCell ref="J5:J7"/>
    <mergeCell ref="I5:I7"/>
    <mergeCell ref="B1:J1"/>
    <mergeCell ref="B2:J2"/>
    <mergeCell ref="B5:D5"/>
    <mergeCell ref="E5:H5"/>
    <mergeCell ref="E6:E7"/>
    <mergeCell ref="F6:F7"/>
    <mergeCell ref="A3:G3"/>
    <mergeCell ref="H3:I3"/>
    <mergeCell ref="A4:G4"/>
    <mergeCell ref="H4:I4"/>
    <mergeCell ref="D6:D7"/>
    <mergeCell ref="C6:C7"/>
    <mergeCell ref="B6:B7"/>
    <mergeCell ref="A6:A7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AE5:AE7"/>
    <mergeCell ref="AF5:AF7"/>
    <mergeCell ref="AG5:AG7"/>
    <mergeCell ref="AH5:AH7"/>
    <mergeCell ref="Z5:Z7"/>
    <mergeCell ref="AA5:AA7"/>
    <mergeCell ref="AB5:AB7"/>
    <mergeCell ref="AC5:AC7"/>
    <mergeCell ref="AD5:AD7"/>
  </mergeCells>
  <pageMargins left="0.25" right="0.25" top="0.75" bottom="0.75" header="0.3" footer="0.3"/>
  <pageSetup paperSize="305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"/>
  <sheetViews>
    <sheetView zoomScale="60" zoomScaleNormal="60" workbookViewId="0">
      <selection activeCell="AI9" sqref="AI9"/>
    </sheetView>
  </sheetViews>
  <sheetFormatPr baseColWidth="10" defaultRowHeight="15" x14ac:dyDescent="0.25"/>
  <cols>
    <col min="1" max="1" width="40.140625" style="2" customWidth="1"/>
    <col min="2" max="2" width="10.5703125" style="2" customWidth="1"/>
    <col min="3" max="3" width="5.42578125" style="2" customWidth="1"/>
    <col min="4" max="4" width="9" style="2" customWidth="1"/>
    <col min="5" max="8" width="4" style="2" customWidth="1"/>
    <col min="9" max="9" width="16" style="2" customWidth="1"/>
    <col min="10" max="10" width="17.140625" style="2" customWidth="1"/>
    <col min="11" max="11" width="4.5703125" style="2" customWidth="1"/>
    <col min="12" max="12" width="6" style="2" customWidth="1"/>
    <col min="13" max="13" width="4.5703125" style="2" customWidth="1"/>
    <col min="14" max="14" width="6" style="2" customWidth="1"/>
    <col min="15" max="15" width="4.5703125" style="2" customWidth="1"/>
    <col min="16" max="16" width="6" style="2" customWidth="1"/>
    <col min="17" max="17" width="4.5703125" style="2" customWidth="1"/>
    <col min="18" max="18" width="6" style="2" customWidth="1"/>
    <col min="19" max="19" width="4.5703125" style="2" customWidth="1"/>
    <col min="20" max="20" width="6" style="2" customWidth="1"/>
    <col min="21" max="21" width="4.5703125" style="2" customWidth="1"/>
    <col min="22" max="22" width="6" style="2" customWidth="1"/>
    <col min="23" max="23" width="5.5703125" style="2" customWidth="1"/>
    <col min="24" max="24" width="6" style="2" customWidth="1"/>
    <col min="25" max="26" width="6.85546875" style="2" customWidth="1"/>
    <col min="27" max="33" width="6.140625" style="2" customWidth="1"/>
    <col min="34" max="34" width="7.28515625" style="2" customWidth="1"/>
    <col min="35" max="16384" width="11.42578125" style="2"/>
  </cols>
  <sheetData>
    <row r="1" spans="1:34" ht="18.75" x14ac:dyDescent="0.25">
      <c r="A1" s="23" t="s">
        <v>0</v>
      </c>
      <c r="B1" s="128" t="s">
        <v>48</v>
      </c>
      <c r="C1" s="129"/>
      <c r="D1" s="129"/>
      <c r="E1" s="129"/>
      <c r="F1" s="129"/>
      <c r="G1" s="129"/>
      <c r="H1" s="129"/>
      <c r="I1" s="129"/>
      <c r="J1" s="129"/>
      <c r="K1" s="78" t="s">
        <v>81</v>
      </c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80"/>
    </row>
    <row r="2" spans="1:34" ht="18.75" x14ac:dyDescent="0.25">
      <c r="A2" s="24" t="s">
        <v>2</v>
      </c>
      <c r="B2" s="130" t="s">
        <v>49</v>
      </c>
      <c r="C2" s="131"/>
      <c r="D2" s="131"/>
      <c r="E2" s="131"/>
      <c r="F2" s="131"/>
      <c r="G2" s="131"/>
      <c r="H2" s="131"/>
      <c r="I2" s="131"/>
      <c r="J2" s="131"/>
      <c r="K2" s="81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3"/>
    </row>
    <row r="3" spans="1:34" ht="31.5" x14ac:dyDescent="0.25">
      <c r="A3" s="108" t="s">
        <v>3</v>
      </c>
      <c r="B3" s="108"/>
      <c r="C3" s="108"/>
      <c r="D3" s="108"/>
      <c r="E3" s="108"/>
      <c r="F3" s="108"/>
      <c r="G3" s="108"/>
      <c r="H3" s="108" t="s">
        <v>4</v>
      </c>
      <c r="I3" s="108"/>
      <c r="J3" s="10" t="s">
        <v>36</v>
      </c>
      <c r="K3" s="84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6"/>
    </row>
    <row r="4" spans="1:34" ht="47.25" customHeight="1" x14ac:dyDescent="0.25">
      <c r="A4" s="132" t="s">
        <v>104</v>
      </c>
      <c r="B4" s="132"/>
      <c r="C4" s="132"/>
      <c r="D4" s="132"/>
      <c r="E4" s="132"/>
      <c r="F4" s="132"/>
      <c r="G4" s="132"/>
      <c r="H4" s="133">
        <v>400</v>
      </c>
      <c r="I4" s="133"/>
      <c r="J4" s="6" t="s">
        <v>7</v>
      </c>
      <c r="K4" s="98" t="s">
        <v>71</v>
      </c>
      <c r="L4" s="99"/>
      <c r="M4" s="87" t="s">
        <v>72</v>
      </c>
      <c r="N4" s="88"/>
      <c r="O4" s="87" t="s">
        <v>73</v>
      </c>
      <c r="P4" s="88"/>
      <c r="Q4" s="87" t="s">
        <v>74</v>
      </c>
      <c r="R4" s="88"/>
      <c r="S4" s="87" t="s">
        <v>75</v>
      </c>
      <c r="T4" s="88"/>
      <c r="U4" s="87" t="s">
        <v>76</v>
      </c>
      <c r="V4" s="88"/>
      <c r="W4" s="87" t="s">
        <v>77</v>
      </c>
      <c r="X4" s="88"/>
      <c r="Y4" s="87" t="s">
        <v>78</v>
      </c>
      <c r="Z4" s="88"/>
      <c r="AA4" s="87" t="s">
        <v>79</v>
      </c>
      <c r="AB4" s="88"/>
      <c r="AC4" s="87" t="s">
        <v>80</v>
      </c>
      <c r="AD4" s="88"/>
      <c r="AE4" s="87" t="s">
        <v>85</v>
      </c>
      <c r="AF4" s="88"/>
      <c r="AG4" s="87" t="s">
        <v>84</v>
      </c>
      <c r="AH4" s="88"/>
    </row>
    <row r="5" spans="1:34" ht="15.75" customHeight="1" x14ac:dyDescent="0.25">
      <c r="A5" s="123" t="s">
        <v>37</v>
      </c>
      <c r="B5" s="123" t="s">
        <v>99</v>
      </c>
      <c r="C5" s="123"/>
      <c r="D5" s="123"/>
      <c r="E5" s="124" t="s">
        <v>9</v>
      </c>
      <c r="F5" s="124"/>
      <c r="G5" s="124"/>
      <c r="H5" s="124"/>
      <c r="I5" s="127" t="s">
        <v>44</v>
      </c>
      <c r="J5" s="127" t="s">
        <v>11</v>
      </c>
      <c r="K5" s="100" t="s">
        <v>83</v>
      </c>
      <c r="L5" s="89" t="s">
        <v>82</v>
      </c>
      <c r="M5" s="100" t="s">
        <v>83</v>
      </c>
      <c r="N5" s="89" t="s">
        <v>82</v>
      </c>
      <c r="O5" s="100" t="s">
        <v>83</v>
      </c>
      <c r="P5" s="89" t="s">
        <v>82</v>
      </c>
      <c r="Q5" s="100" t="s">
        <v>83</v>
      </c>
      <c r="R5" s="89" t="s">
        <v>82</v>
      </c>
      <c r="S5" s="100" t="s">
        <v>83</v>
      </c>
      <c r="T5" s="89" t="s">
        <v>82</v>
      </c>
      <c r="U5" s="100" t="s">
        <v>83</v>
      </c>
      <c r="V5" s="89" t="s">
        <v>82</v>
      </c>
      <c r="W5" s="100" t="s">
        <v>83</v>
      </c>
      <c r="X5" s="89" t="s">
        <v>82</v>
      </c>
      <c r="Y5" s="100" t="s">
        <v>83</v>
      </c>
      <c r="Z5" s="89" t="s">
        <v>82</v>
      </c>
      <c r="AA5" s="100" t="s">
        <v>83</v>
      </c>
      <c r="AB5" s="89" t="s">
        <v>82</v>
      </c>
      <c r="AC5" s="100" t="s">
        <v>83</v>
      </c>
      <c r="AD5" s="89" t="s">
        <v>82</v>
      </c>
      <c r="AE5" s="100" t="s">
        <v>83</v>
      </c>
      <c r="AF5" s="89" t="s">
        <v>82</v>
      </c>
      <c r="AG5" s="100" t="s">
        <v>83</v>
      </c>
      <c r="AH5" s="89" t="s">
        <v>82</v>
      </c>
    </row>
    <row r="6" spans="1:34" ht="45" x14ac:dyDescent="0.25">
      <c r="A6" s="123"/>
      <c r="B6" s="123"/>
      <c r="C6" s="123"/>
      <c r="D6" s="123"/>
      <c r="E6" s="60" t="s">
        <v>16</v>
      </c>
      <c r="F6" s="60" t="s">
        <v>17</v>
      </c>
      <c r="G6" s="60" t="s">
        <v>54</v>
      </c>
      <c r="H6" s="60" t="s">
        <v>102</v>
      </c>
      <c r="I6" s="127"/>
      <c r="J6" s="127"/>
      <c r="K6" s="101"/>
      <c r="L6" s="90"/>
      <c r="M6" s="101"/>
      <c r="N6" s="90"/>
      <c r="O6" s="101"/>
      <c r="P6" s="90"/>
      <c r="Q6" s="101"/>
      <c r="R6" s="90"/>
      <c r="S6" s="101"/>
      <c r="T6" s="90"/>
      <c r="U6" s="101"/>
      <c r="V6" s="90"/>
      <c r="W6" s="101"/>
      <c r="X6" s="90"/>
      <c r="Y6" s="101"/>
      <c r="Z6" s="90"/>
      <c r="AA6" s="101"/>
      <c r="AB6" s="90"/>
      <c r="AC6" s="101"/>
      <c r="AD6" s="90"/>
      <c r="AE6" s="101"/>
      <c r="AF6" s="90"/>
      <c r="AG6" s="101"/>
      <c r="AH6" s="90"/>
    </row>
    <row r="7" spans="1:34" ht="57.75" customHeight="1" x14ac:dyDescent="0.25">
      <c r="A7" s="123"/>
      <c r="B7" s="123"/>
      <c r="C7" s="123"/>
      <c r="D7" s="123"/>
      <c r="E7" s="125" t="s">
        <v>39</v>
      </c>
      <c r="F7" s="125" t="s">
        <v>40</v>
      </c>
      <c r="G7" s="125" t="s">
        <v>20</v>
      </c>
      <c r="H7" s="125" t="s">
        <v>21</v>
      </c>
      <c r="I7" s="127"/>
      <c r="J7" s="127"/>
      <c r="K7" s="101"/>
      <c r="L7" s="90"/>
      <c r="M7" s="101"/>
      <c r="N7" s="90"/>
      <c r="O7" s="101"/>
      <c r="P7" s="90"/>
      <c r="Q7" s="101"/>
      <c r="R7" s="90"/>
      <c r="S7" s="101"/>
      <c r="T7" s="90"/>
      <c r="U7" s="101"/>
      <c r="V7" s="90"/>
      <c r="W7" s="101"/>
      <c r="X7" s="90"/>
      <c r="Y7" s="101"/>
      <c r="Z7" s="90"/>
      <c r="AA7" s="101"/>
      <c r="AB7" s="90"/>
      <c r="AC7" s="101"/>
      <c r="AD7" s="90"/>
      <c r="AE7" s="101"/>
      <c r="AF7" s="90"/>
      <c r="AG7" s="101"/>
      <c r="AH7" s="90"/>
    </row>
    <row r="8" spans="1:34" ht="30" x14ac:dyDescent="0.25">
      <c r="A8" s="61" t="s">
        <v>12</v>
      </c>
      <c r="B8" s="61" t="s">
        <v>52</v>
      </c>
      <c r="C8" s="61" t="s">
        <v>4</v>
      </c>
      <c r="D8" s="61" t="s">
        <v>38</v>
      </c>
      <c r="E8" s="126"/>
      <c r="F8" s="126"/>
      <c r="G8" s="126"/>
      <c r="H8" s="126"/>
      <c r="I8" s="127"/>
      <c r="J8" s="127"/>
      <c r="K8" s="102"/>
      <c r="L8" s="91"/>
      <c r="M8" s="102"/>
      <c r="N8" s="91"/>
      <c r="O8" s="102"/>
      <c r="P8" s="91"/>
      <c r="Q8" s="102"/>
      <c r="R8" s="91"/>
      <c r="S8" s="102"/>
      <c r="T8" s="91"/>
      <c r="U8" s="102"/>
      <c r="V8" s="91"/>
      <c r="W8" s="102"/>
      <c r="X8" s="91"/>
      <c r="Y8" s="102"/>
      <c r="Z8" s="91"/>
      <c r="AA8" s="102"/>
      <c r="AB8" s="91"/>
      <c r="AC8" s="102"/>
      <c r="AD8" s="91"/>
      <c r="AE8" s="102"/>
      <c r="AF8" s="91"/>
      <c r="AG8" s="102"/>
      <c r="AH8" s="91"/>
    </row>
    <row r="9" spans="1:34" ht="156" customHeight="1" x14ac:dyDescent="0.25">
      <c r="A9" s="62" t="s">
        <v>58</v>
      </c>
      <c r="B9" s="63" t="s">
        <v>108</v>
      </c>
      <c r="C9" s="64">
        <v>400</v>
      </c>
      <c r="D9" s="64" t="s">
        <v>51</v>
      </c>
      <c r="E9" s="64">
        <v>1</v>
      </c>
      <c r="F9" s="64">
        <v>1</v>
      </c>
      <c r="G9" s="64">
        <v>1</v>
      </c>
      <c r="H9" s="64">
        <v>1</v>
      </c>
      <c r="I9" s="63" t="s">
        <v>100</v>
      </c>
      <c r="J9" s="62" t="s">
        <v>101</v>
      </c>
      <c r="K9" s="65">
        <v>0</v>
      </c>
      <c r="L9" s="66">
        <v>0</v>
      </c>
      <c r="M9" s="65">
        <v>0</v>
      </c>
      <c r="N9" s="66">
        <f>SUM(N8:N8)</f>
        <v>0</v>
      </c>
      <c r="O9" s="65">
        <v>35</v>
      </c>
      <c r="P9" s="66">
        <v>0.09</v>
      </c>
      <c r="Q9" s="65">
        <v>57</v>
      </c>
      <c r="R9" s="66">
        <v>0.23</v>
      </c>
      <c r="S9" s="65">
        <v>30</v>
      </c>
      <c r="T9" s="66">
        <v>0.30499999999999999</v>
      </c>
      <c r="U9" s="65">
        <v>26</v>
      </c>
      <c r="V9" s="66">
        <v>0.37</v>
      </c>
      <c r="W9" s="65">
        <v>156</v>
      </c>
      <c r="X9" s="66">
        <v>0.76</v>
      </c>
      <c r="Y9" s="38">
        <v>54</v>
      </c>
      <c r="Z9" s="37">
        <v>0.9</v>
      </c>
      <c r="AA9" s="38">
        <v>36</v>
      </c>
      <c r="AB9" s="37">
        <v>0.99</v>
      </c>
      <c r="AC9" s="38">
        <v>30</v>
      </c>
      <c r="AD9" s="37">
        <v>1.06</v>
      </c>
      <c r="AE9" s="38">
        <v>24</v>
      </c>
      <c r="AF9" s="37">
        <v>1.1200000000000001</v>
      </c>
      <c r="AG9" s="38">
        <v>5</v>
      </c>
      <c r="AH9" s="37">
        <v>1.1299999999999999</v>
      </c>
    </row>
    <row r="10" spans="1:34" ht="37.5" customHeight="1" x14ac:dyDescent="0.25">
      <c r="A10" s="67"/>
      <c r="B10" s="67"/>
      <c r="C10" s="67">
        <v>400</v>
      </c>
      <c r="D10" s="67"/>
      <c r="E10" s="67"/>
      <c r="F10" s="67"/>
      <c r="G10" s="67"/>
      <c r="H10" s="67"/>
      <c r="I10" s="67"/>
      <c r="J10" s="67"/>
      <c r="K10" s="64">
        <v>0</v>
      </c>
      <c r="L10" s="68">
        <v>0</v>
      </c>
      <c r="M10" s="64">
        <v>0</v>
      </c>
      <c r="N10" s="68">
        <v>0</v>
      </c>
      <c r="O10" s="64">
        <v>35</v>
      </c>
      <c r="P10" s="68">
        <v>0.09</v>
      </c>
      <c r="Q10" s="64">
        <f>SUM(O9,Q9)</f>
        <v>92</v>
      </c>
      <c r="R10" s="68">
        <v>0.23</v>
      </c>
      <c r="S10" s="64">
        <f>SUM(O9,Q9,S9)</f>
        <v>122</v>
      </c>
      <c r="T10" s="68">
        <v>0.32</v>
      </c>
      <c r="U10" s="64">
        <f>SUM(O9,Q9,S9,U9)</f>
        <v>148</v>
      </c>
      <c r="V10" s="68">
        <v>0.37</v>
      </c>
      <c r="W10" s="64">
        <f>SUM(O9,Q9,S9,U9,W9)</f>
        <v>304</v>
      </c>
      <c r="X10" s="68">
        <v>0.76</v>
      </c>
      <c r="Y10" s="15">
        <v>358</v>
      </c>
      <c r="Z10" s="54">
        <v>0.9</v>
      </c>
      <c r="AA10" s="18">
        <f>SUM(K9,M9,,O9,Q9,S9,U9,W9,Y9,AA9)</f>
        <v>394</v>
      </c>
      <c r="AB10" s="74">
        <v>0.99</v>
      </c>
      <c r="AC10" s="18">
        <f>SUM(K9,M9,O9,,Q9,S9,U9,W9,Y9,AA9,AC9)</f>
        <v>424</v>
      </c>
      <c r="AD10" s="74">
        <v>1.06</v>
      </c>
      <c r="AE10" s="15">
        <v>448</v>
      </c>
      <c r="AF10" s="54">
        <v>1.1200000000000001</v>
      </c>
      <c r="AG10" s="75">
        <v>453</v>
      </c>
      <c r="AH10" s="76">
        <v>1.1299999999999999</v>
      </c>
    </row>
  </sheetData>
  <mergeCells count="52">
    <mergeCell ref="M5:M8"/>
    <mergeCell ref="N5:N8"/>
    <mergeCell ref="O5:O8"/>
    <mergeCell ref="AB5:AB8"/>
    <mergeCell ref="AC5:AC8"/>
    <mergeCell ref="Z5:Z8"/>
    <mergeCell ref="AA5:AA8"/>
    <mergeCell ref="U5:U8"/>
    <mergeCell ref="V5:V8"/>
    <mergeCell ref="W5:W8"/>
    <mergeCell ref="X5:X8"/>
    <mergeCell ref="Y5:Y8"/>
    <mergeCell ref="AD5:AD8"/>
    <mergeCell ref="AE5:AE8"/>
    <mergeCell ref="AF5:AF8"/>
    <mergeCell ref="AG5:AG8"/>
    <mergeCell ref="AH5:AH8"/>
    <mergeCell ref="K1:AH3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B1:J1"/>
    <mergeCell ref="B2:J2"/>
    <mergeCell ref="A3:G3"/>
    <mergeCell ref="H3:I3"/>
    <mergeCell ref="A4:G4"/>
    <mergeCell ref="H4:I4"/>
    <mergeCell ref="A5:A7"/>
    <mergeCell ref="B5:D7"/>
    <mergeCell ref="E5:H5"/>
    <mergeCell ref="S5:S8"/>
    <mergeCell ref="T5:T8"/>
    <mergeCell ref="E7:E8"/>
    <mergeCell ref="F7:F8"/>
    <mergeCell ref="G7:G8"/>
    <mergeCell ref="H7:H8"/>
    <mergeCell ref="I5:I8"/>
    <mergeCell ref="J5:J8"/>
    <mergeCell ref="P5:P8"/>
    <mergeCell ref="Q5:Q8"/>
    <mergeCell ref="R5:R8"/>
    <mergeCell ref="K5:K8"/>
    <mergeCell ref="L5:L8"/>
  </mergeCells>
  <pageMargins left="0.25" right="0.25" top="0.75" bottom="0.75" header="0.3" footer="0.3"/>
  <pageSetup paperSize="305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Aten Viol</vt:lpstr>
      <vt:lpstr>Capac Viol</vt:lpstr>
      <vt:lpstr>Capa Cul Ig</vt:lpstr>
      <vt:lpstr>At'n Igua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Planeación</dc:creator>
  <cp:lastModifiedBy>cgloria</cp:lastModifiedBy>
  <cp:lastPrinted>2020-01-08T17:11:00Z</cp:lastPrinted>
  <dcterms:created xsi:type="dcterms:W3CDTF">2019-03-26T21:59:43Z</dcterms:created>
  <dcterms:modified xsi:type="dcterms:W3CDTF">2020-03-10T19:21:23Z</dcterms:modified>
</cp:coreProperties>
</file>