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O44IP91\Users\lsanchezf\Desktop\Compartida Luis - Claudia\Informes de Cuenta Pública\MARZO 2022\TOMO II\"/>
    </mc:Choice>
  </mc:AlternateContent>
  <bookViews>
    <workbookView xWindow="0" yWindow="0" windowWidth="20490" windowHeight="6855"/>
  </bookViews>
  <sheets>
    <sheet name="CLASS ADMVA ENE 2022" sheetId="4" r:id="rId1"/>
  </sheets>
  <calcPr calcId="152511"/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D24" i="4" l="1"/>
  <c r="E24" i="4"/>
  <c r="F24" i="4"/>
  <c r="G24" i="4"/>
  <c r="H24" i="4"/>
  <c r="C24" i="4"/>
</calcChain>
</file>

<file path=xl/sharedStrings.xml><?xml version="1.0" encoding="utf-8"?>
<sst xmlns="http://schemas.openxmlformats.org/spreadsheetml/2006/main" count="34" uniqueCount="34">
  <si>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</si>
  <si>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</si>
  <si>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</si>
  <si>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</si>
  <si>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</si>
  <si>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</si>
  <si>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</si>
  <si>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</si>
  <si>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</si>
  <si>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 xml:space="preserve">TESORERA MUNICIPAL </t>
  </si>
  <si>
    <t>PRESIDENTE MUNICIPAL</t>
  </si>
  <si>
    <t>JUAN JOSÉ FRANGIE SAADE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</si>
  <si>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</si>
  <si>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</si>
  <si>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</si>
  <si>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</si>
  <si>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</si>
  <si>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</si>
  <si>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</si>
  <si>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03 Comisaria General De Seguridad Publica</t>
  </si>
  <si>
    <t>04 Sindicatura Del Ayuntamiento</t>
  </si>
  <si>
    <t>05 Secretaria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</si>
  <si>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</si>
  <si>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</si>
  <si>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</si>
  <si>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</si>
  <si>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</si>
  <si>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</si>
  <si>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</si>
  <si>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</si>
  <si>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</si>
  <si>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</si>
  <si>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Del 01 de Enero al 31 de Marzo del 2022</t>
  </si>
  <si>
    <t>MTRA. ADRIANA ROMO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</si>
</sst>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2">
    <xf numFmtId="0" fontId="0" fillId="0" borderId="0" xfId="0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6" fillId="0" borderId="0" xfId="0" applyFont="1"/>
    <xf numFmtId="0" fontId="8" fillId="2" borderId="0" xfId="0" applyFont="1" applyFill="1"/>
    <xf numFmtId="0" fontId="6" fillId="0" borderId="0" xfId="0" applyFont="1" applyBorder="1"/>
    <xf numFmtId="164" fontId="8" fillId="2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65" fontId="9" fillId="0" borderId="0" xfId="1" applyNumberFormat="1" applyFont="1" applyFill="1" applyBorder="1" applyAlignment="1" applyProtection="1">
      <alignment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wrapText="1"/>
    </xf>
    <xf numFmtId="37" fontId="7" fillId="3" borderId="2" xfId="1" applyNumberFormat="1" applyFont="1" applyFill="1" applyBorder="1" applyAlignment="1" applyProtection="1">
      <alignment horizontal="center"/>
    </xf>
    <xf numFmtId="165" fontId="9" fillId="0" borderId="15" xfId="1" applyNumberFormat="1" applyFont="1" applyFill="1" applyBorder="1" applyAlignment="1" applyProtection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37" fontId="7" fillId="4" borderId="3" xfId="1" applyNumberFormat="1" applyFont="1" applyFill="1" applyBorder="1" applyAlignment="1" applyProtection="1">
      <alignment horizontal="center" vertical="center"/>
    </xf>
    <xf numFmtId="37" fontId="7" fillId="4" borderId="1" xfId="1" applyNumberFormat="1" applyFont="1" applyFill="1" applyBorder="1" applyAlignment="1" applyProtection="1">
      <alignment horizontal="center" vertical="center"/>
    </xf>
    <xf numFmtId="37" fontId="7" fillId="4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37" fontId="7" fillId="3" borderId="2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4" borderId="5" xfId="1" applyNumberFormat="1" applyFont="1" applyFill="1" applyBorder="1" applyAlignment="1" applyProtection="1">
      <alignment horizontal="center" vertical="center"/>
      <protection locked="0"/>
    </xf>
    <xf numFmtId="37" fontId="7" fillId="4" borderId="0" xfId="1" applyNumberFormat="1" applyFont="1" applyFill="1" applyBorder="1" applyAlignment="1" applyProtection="1">
      <alignment horizontal="center" vertical="center"/>
      <protection locked="0"/>
    </xf>
    <xf numFmtId="37" fontId="7" fillId="4" borderId="6" xfId="1" applyNumberFormat="1" applyFont="1" applyFill="1" applyBorder="1" applyAlignment="1" applyProtection="1">
      <alignment horizontal="center" vertical="center"/>
      <protection locked="0"/>
    </xf>
    <xf numFmtId="37" fontId="7" fillId="4" borderId="5" xfId="1" applyNumberFormat="1" applyFont="1" applyFill="1" applyBorder="1" applyAlignment="1" applyProtection="1">
      <alignment horizontal="center" vertical="center"/>
    </xf>
    <xf numFmtId="37" fontId="7" fillId="4" borderId="0" xfId="1" applyNumberFormat="1" applyFont="1" applyFill="1" applyBorder="1" applyAlignment="1" applyProtection="1">
      <alignment horizontal="center" vertical="center"/>
    </xf>
    <xf numFmtId="37" fontId="7" fillId="4" borderId="6" xfId="1" applyNumberFormat="1" applyFont="1" applyFill="1" applyBorder="1" applyAlignment="1" applyProtection="1">
      <alignment horizontal="center" vertical="center"/>
    </xf>
    <xf numFmtId="37" fontId="7" fillId="4" borderId="7" xfId="1" applyNumberFormat="1" applyFont="1" applyFill="1" applyBorder="1" applyAlignment="1" applyProtection="1">
      <alignment horizontal="center" vertical="center"/>
    </xf>
    <xf numFmtId="37" fontId="7" fillId="4" borderId="8" xfId="1" applyNumberFormat="1" applyFont="1" applyFill="1" applyBorder="1" applyAlignment="1" applyProtection="1">
      <alignment horizontal="center" vertical="center"/>
    </xf>
    <xf numFmtId="37" fontId="7" fillId="4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12" xfId="1" applyNumberFormat="1" applyFont="1" applyFill="1" applyBorder="1" applyAlignment="1" applyProtection="1">
      <alignment horizontal="center" vertical="center"/>
    </xf>
    <xf numFmtId="37" fontId="7" fillId="3" borderId="13" xfId="1" applyNumberFormat="1" applyFont="1" applyFill="1" applyBorder="1" applyAlignment="1" applyProtection="1">
      <alignment horizontal="center" vertical="center" wrapText="1"/>
    </xf>
    <xf numFmtId="37" fontId="7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16" zoomScale="85" zoomScaleNormal="85" workbookViewId="0">
      <selection activeCell="E30" sqref="E30"/>
    </sheetView>
  </sheetViews>
  <sheetFormatPr baseColWidth="10" defaultColWidth="0" defaultRowHeight="15.75" zeroHeight="1" x14ac:dyDescent="0.25"/>
  <cols>
    <col min="1" max="1" width="2.7109375" customWidth="1"/>
    <col min="2" max="2" width="51.42578125" style="4" customWidth="1"/>
    <col min="3" max="3" width="17.140625" style="4" customWidth="1"/>
    <col min="4" max="4" width="21" style="4" customWidth="1"/>
    <col min="5" max="5" width="20.28515625" style="4" customWidth="1"/>
    <col min="6" max="8" width="21" style="4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21" t="s">
        <v>14</v>
      </c>
      <c r="C2" s="22"/>
      <c r="D2" s="22"/>
      <c r="E2" s="22"/>
      <c r="F2" s="22"/>
      <c r="G2" s="22"/>
      <c r="H2" s="23"/>
    </row>
    <row r="3" spans="2:8" ht="23.25" customHeight="1" x14ac:dyDescent="0.25">
      <c r="B3" s="27" t="s">
        <v>15</v>
      </c>
      <c r="C3" s="28"/>
      <c r="D3" s="28"/>
      <c r="E3" s="28"/>
      <c r="F3" s="28"/>
      <c r="G3" s="28"/>
      <c r="H3" s="29"/>
    </row>
    <row r="4" spans="2:8" ht="18" customHeight="1" x14ac:dyDescent="0.25">
      <c r="B4" s="30" t="s">
        <v>16</v>
      </c>
      <c r="C4" s="31"/>
      <c r="D4" s="31"/>
      <c r="E4" s="31"/>
      <c r="F4" s="31"/>
      <c r="G4" s="31"/>
      <c r="H4" s="32"/>
    </row>
    <row r="5" spans="2:8" ht="22.5" customHeight="1" x14ac:dyDescent="0.25">
      <c r="B5" s="33" t="s">
        <v>32</v>
      </c>
      <c r="C5" s="34"/>
      <c r="D5" s="34"/>
      <c r="E5" s="34"/>
      <c r="F5" s="34"/>
      <c r="G5" s="34"/>
      <c r="H5" s="35"/>
    </row>
    <row r="6" spans="2:8" ht="14.25" customHeight="1" x14ac:dyDescent="0.25">
      <c r="B6" s="5"/>
      <c r="C6" s="5"/>
      <c r="D6" s="5"/>
      <c r="E6" s="5"/>
      <c r="F6" s="5"/>
      <c r="G6" s="5"/>
      <c r="H6" s="5"/>
    </row>
    <row r="7" spans="2:8" x14ac:dyDescent="0.25">
      <c r="B7" s="25" t="s">
        <v>12</v>
      </c>
      <c r="C7" s="37" t="s">
        <v>0</v>
      </c>
      <c r="D7" s="38"/>
      <c r="E7" s="38"/>
      <c r="F7" s="38"/>
      <c r="G7" s="39"/>
      <c r="H7" s="40" t="s">
        <v>6</v>
      </c>
    </row>
    <row r="8" spans="2:8" ht="31.5" x14ac:dyDescent="0.25">
      <c r="B8" s="26"/>
      <c r="C8" s="13" t="s">
        <v>1</v>
      </c>
      <c r="D8" s="14" t="s">
        <v>2</v>
      </c>
      <c r="E8" s="13" t="s">
        <v>3</v>
      </c>
      <c r="F8" s="13" t="s">
        <v>4</v>
      </c>
      <c r="G8" s="13" t="s">
        <v>5</v>
      </c>
      <c r="H8" s="41"/>
    </row>
    <row r="9" spans="2:8" x14ac:dyDescent="0.25">
      <c r="B9" s="26"/>
      <c r="C9" s="15">
        <v>1</v>
      </c>
      <c r="D9" s="15">
        <v>2</v>
      </c>
      <c r="E9" s="15" t="s">
        <v>7</v>
      </c>
      <c r="F9" s="15">
        <v>4</v>
      </c>
      <c r="G9" s="15">
        <v>5</v>
      </c>
      <c r="H9" s="15" t="s">
        <v>8</v>
      </c>
    </row>
    <row r="10" spans="2:8" x14ac:dyDescent="0.25">
      <c r="B10" s="20" t="s">
        <v>17</v>
      </c>
      <c r="C10" s="12">
        <v>81397736.400000006</v>
      </c>
      <c r="D10" s="16">
        <v>-447000</v>
      </c>
      <c r="E10" s="12">
        <v>80950736.400000006</v>
      </c>
      <c r="F10" s="16">
        <v>14439009.34</v>
      </c>
      <c r="G10" s="12">
        <v>14439009.34</v>
      </c>
      <c r="H10" s="16">
        <f>E10-F10</f>
        <v>66511727.060000002</v>
      </c>
    </row>
    <row r="11" spans="2:8" x14ac:dyDescent="0.25">
      <c r="B11" s="20" t="s">
        <v>18</v>
      </c>
      <c r="C11" s="12">
        <v>121543650.69</v>
      </c>
      <c r="D11" s="16">
        <v>1714866.77</v>
      </c>
      <c r="E11" s="12">
        <v>123258517.45999999</v>
      </c>
      <c r="F11" s="16">
        <v>16969529.440000001</v>
      </c>
      <c r="G11" s="12">
        <v>16969529.440000001</v>
      </c>
      <c r="H11" s="16">
        <f t="shared" ref="H11:H23" si="0">E11-F11</f>
        <v>106288988.02</v>
      </c>
    </row>
    <row r="12" spans="2:8" x14ac:dyDescent="0.25">
      <c r="B12" s="20" t="s">
        <v>19</v>
      </c>
      <c r="C12" s="12">
        <v>1245128103</v>
      </c>
      <c r="D12" s="16">
        <v>-19467200.260000002</v>
      </c>
      <c r="E12" s="12">
        <v>1225660902.74</v>
      </c>
      <c r="F12" s="16">
        <v>267852537.97</v>
      </c>
      <c r="G12" s="12">
        <v>267852537.97</v>
      </c>
      <c r="H12" s="16">
        <f t="shared" si="0"/>
        <v>957808364.76999998</v>
      </c>
    </row>
    <row r="13" spans="2:8" x14ac:dyDescent="0.25">
      <c r="B13" s="20" t="s">
        <v>20</v>
      </c>
      <c r="C13" s="12">
        <v>104178849.14</v>
      </c>
      <c r="D13" s="16">
        <v>12335263.619999999</v>
      </c>
      <c r="E13" s="12">
        <v>116514112.76000001</v>
      </c>
      <c r="F13" s="16">
        <v>38499037.020000003</v>
      </c>
      <c r="G13" s="12">
        <v>38499037.020000003</v>
      </c>
      <c r="H13" s="16">
        <f t="shared" si="0"/>
        <v>78015075.74000001</v>
      </c>
    </row>
    <row r="14" spans="2:8" x14ac:dyDescent="0.25">
      <c r="B14" s="20" t="s">
        <v>21</v>
      </c>
      <c r="C14" s="12">
        <v>337190215.17000002</v>
      </c>
      <c r="D14" s="16">
        <v>-10513560.460000001</v>
      </c>
      <c r="E14" s="12">
        <v>326676654.70999998</v>
      </c>
      <c r="F14" s="16">
        <v>65880801.140000001</v>
      </c>
      <c r="G14" s="12">
        <v>65880801.140000001</v>
      </c>
      <c r="H14" s="16">
        <f t="shared" si="0"/>
        <v>260795853.56999999</v>
      </c>
    </row>
    <row r="15" spans="2:8" x14ac:dyDescent="0.25">
      <c r="B15" s="20" t="s">
        <v>22</v>
      </c>
      <c r="C15" s="12">
        <v>1537351103.45</v>
      </c>
      <c r="D15" s="16">
        <v>103906001.84999999</v>
      </c>
      <c r="E15" s="12">
        <v>1641257105.3</v>
      </c>
      <c r="F15" s="16">
        <v>336595941.69999999</v>
      </c>
      <c r="G15" s="12">
        <v>336511303.45999998</v>
      </c>
      <c r="H15" s="16">
        <f t="shared" si="0"/>
        <v>1304661163.5999999</v>
      </c>
    </row>
    <row r="16" spans="2:8" x14ac:dyDescent="0.25">
      <c r="B16" s="20" t="s">
        <v>23</v>
      </c>
      <c r="C16" s="12">
        <v>24030453.93</v>
      </c>
      <c r="D16" s="16">
        <v>112000</v>
      </c>
      <c r="E16" s="12">
        <v>24142453.93</v>
      </c>
      <c r="F16" s="16">
        <v>5418830.5899999999</v>
      </c>
      <c r="G16" s="12">
        <v>5418830.5899999999</v>
      </c>
      <c r="H16" s="16">
        <f t="shared" si="0"/>
        <v>18723623.34</v>
      </c>
    </row>
    <row r="17" spans="1:9" x14ac:dyDescent="0.25">
      <c r="B17" s="20" t="s">
        <v>24</v>
      </c>
      <c r="C17" s="12">
        <v>1153559175.5699999</v>
      </c>
      <c r="D17" s="16">
        <v>77505401</v>
      </c>
      <c r="E17" s="12">
        <v>1231064576.5699999</v>
      </c>
      <c r="F17" s="16">
        <v>159123754.75999999</v>
      </c>
      <c r="G17" s="12">
        <v>159123754.75999999</v>
      </c>
      <c r="H17" s="16">
        <f t="shared" si="0"/>
        <v>1071940821.8099999</v>
      </c>
    </row>
    <row r="18" spans="1:9" ht="31.5" x14ac:dyDescent="0.25">
      <c r="B18" s="20" t="s">
        <v>25</v>
      </c>
      <c r="C18" s="12">
        <v>1937494569.5699999</v>
      </c>
      <c r="D18" s="16">
        <v>-140307063.16999999</v>
      </c>
      <c r="E18" s="12">
        <v>1797187506.4000001</v>
      </c>
      <c r="F18" s="16">
        <v>393306772.51999998</v>
      </c>
      <c r="G18" s="12">
        <v>369451032.93000001</v>
      </c>
      <c r="H18" s="16">
        <f t="shared" si="0"/>
        <v>1403880733.8800001</v>
      </c>
    </row>
    <row r="19" spans="1:9" ht="31.5" x14ac:dyDescent="0.25">
      <c r="B19" s="20" t="s">
        <v>26</v>
      </c>
      <c r="C19" s="12">
        <v>407107250.83999997</v>
      </c>
      <c r="D19" s="16">
        <v>-14690235.810000001</v>
      </c>
      <c r="E19" s="12">
        <v>392417015.02999997</v>
      </c>
      <c r="F19" s="16">
        <v>81883845.760000005</v>
      </c>
      <c r="G19" s="12">
        <v>81883845.760000005</v>
      </c>
      <c r="H19" s="16">
        <f t="shared" si="0"/>
        <v>310533169.26999998</v>
      </c>
    </row>
    <row r="20" spans="1:9" ht="31.5" x14ac:dyDescent="0.25">
      <c r="B20" s="20" t="s">
        <v>27</v>
      </c>
      <c r="C20" s="12">
        <v>139889930.41999999</v>
      </c>
      <c r="D20" s="16">
        <v>-7296209.4000000004</v>
      </c>
      <c r="E20" s="12">
        <v>132593721.02</v>
      </c>
      <c r="F20" s="16">
        <v>22437328.129999999</v>
      </c>
      <c r="G20" s="12">
        <v>22437328.129999999</v>
      </c>
      <c r="H20" s="16">
        <f t="shared" si="0"/>
        <v>110156392.89</v>
      </c>
    </row>
    <row r="21" spans="1:9" x14ac:dyDescent="0.25">
      <c r="B21" s="20" t="s">
        <v>28</v>
      </c>
      <c r="C21" s="12">
        <v>670442517.74000001</v>
      </c>
      <c r="D21" s="16">
        <v>2473476</v>
      </c>
      <c r="E21" s="12">
        <v>672915993.74000001</v>
      </c>
      <c r="F21" s="16">
        <v>70417348.790000007</v>
      </c>
      <c r="G21" s="12">
        <v>70417348.790000007</v>
      </c>
      <c r="H21" s="16">
        <f t="shared" si="0"/>
        <v>602498644.95000005</v>
      </c>
    </row>
    <row r="22" spans="1:9" ht="31.5" x14ac:dyDescent="0.25">
      <c r="B22" s="20" t="s">
        <v>29</v>
      </c>
      <c r="C22" s="12">
        <v>146009042.08000001</v>
      </c>
      <c r="D22" s="16">
        <v>-3302252.22</v>
      </c>
      <c r="E22" s="12">
        <v>142706789.86000001</v>
      </c>
      <c r="F22" s="16">
        <v>26710477.530000001</v>
      </c>
      <c r="G22" s="12">
        <v>26705317.530000001</v>
      </c>
      <c r="H22" s="16">
        <f t="shared" si="0"/>
        <v>115996312.33000001</v>
      </c>
    </row>
    <row r="23" spans="1:9" x14ac:dyDescent="0.25">
      <c r="B23" s="20" t="s">
        <v>30</v>
      </c>
      <c r="C23" s="12">
        <v>66022949</v>
      </c>
      <c r="D23" s="16">
        <v>-2023487.92</v>
      </c>
      <c r="E23" s="12">
        <v>63999461.079999998</v>
      </c>
      <c r="F23" s="16">
        <v>6199847.4800000004</v>
      </c>
      <c r="G23" s="12">
        <v>6177612.5999999996</v>
      </c>
      <c r="H23" s="16">
        <f t="shared" si="0"/>
        <v>57799613.599999994</v>
      </c>
    </row>
    <row r="24" spans="1:9" x14ac:dyDescent="0.25">
      <c r="B24" s="19" t="s">
        <v>13</v>
      </c>
      <c r="C24" s="17">
        <f>SUM(C10:C23)</f>
        <v>7971345547</v>
      </c>
      <c r="D24" s="18">
        <f t="shared" ref="D24:H24" si="1">SUM(D10:D23)</f>
        <v>-6.9849193096160889E-9</v>
      </c>
      <c r="E24" s="17">
        <f t="shared" si="1"/>
        <v>7971345547</v>
      </c>
      <c r="F24" s="18">
        <f t="shared" si="1"/>
        <v>1505735062.1700001</v>
      </c>
      <c r="G24" s="17">
        <f t="shared" si="1"/>
        <v>1481767289.4599998</v>
      </c>
      <c r="H24" s="18">
        <f t="shared" si="1"/>
        <v>6465610484.8299999</v>
      </c>
    </row>
    <row r="25" spans="1:9" x14ac:dyDescent="0.25">
      <c r="B25" s="6"/>
      <c r="C25" s="6"/>
      <c r="D25" s="6"/>
      <c r="E25" s="6"/>
      <c r="F25" s="6"/>
      <c r="G25" s="7"/>
      <c r="H25" s="6"/>
    </row>
    <row r="26" spans="1:9" x14ac:dyDescent="0.25">
      <c r="C26" s="8"/>
      <c r="D26" s="8"/>
      <c r="E26" s="8"/>
      <c r="F26" s="8"/>
      <c r="G26" s="8"/>
      <c r="H26" s="8"/>
      <c r="I26" s="2"/>
    </row>
    <row r="27" spans="1:9" x14ac:dyDescent="0.25">
      <c r="B27" s="9"/>
      <c r="C27" s="9"/>
      <c r="D27" s="9"/>
      <c r="E27" s="9"/>
      <c r="F27" s="9"/>
      <c r="G27" s="10"/>
      <c r="H27" s="9"/>
      <c r="I27" s="1"/>
    </row>
    <row r="28" spans="1:9" x14ac:dyDescent="0.25">
      <c r="B28" s="9"/>
      <c r="C28" s="9"/>
      <c r="D28" s="9"/>
      <c r="E28" s="9"/>
      <c r="F28" s="9"/>
      <c r="G28" s="9"/>
      <c r="H28" s="9"/>
      <c r="I28" s="1"/>
    </row>
    <row r="29" spans="1:9" x14ac:dyDescent="0.25">
      <c r="A29" s="3"/>
      <c r="C29" s="36" t="s">
        <v>11</v>
      </c>
      <c r="D29" s="36"/>
      <c r="E29" s="6"/>
      <c r="F29" s="36" t="s">
        <v>33</v>
      </c>
      <c r="G29" s="36"/>
    </row>
    <row r="30" spans="1:9" x14ac:dyDescent="0.25">
      <c r="A30" s="3"/>
      <c r="C30" s="24" t="s">
        <v>10</v>
      </c>
      <c r="D30" s="24"/>
      <c r="E30" s="6"/>
      <c r="F30" s="24" t="s">
        <v>9</v>
      </c>
      <c r="G30" s="24"/>
    </row>
    <row r="31" spans="1:9" x14ac:dyDescent="0.25">
      <c r="A31" s="3"/>
      <c r="B31" s="11"/>
      <c r="C31" s="6"/>
      <c r="D31" s="6"/>
      <c r="E31" s="6"/>
      <c r="F31" s="24"/>
      <c r="G31" s="24"/>
    </row>
    <row r="32" spans="1:9" x14ac:dyDescent="0.25">
      <c r="A32" s="3"/>
      <c r="C32" s="6"/>
      <c r="D32" s="6"/>
      <c r="E32" s="6"/>
      <c r="F32" s="6"/>
      <c r="G32" s="6"/>
    </row>
    <row r="33" spans="1:7" x14ac:dyDescent="0.25">
      <c r="A33" s="3"/>
      <c r="B33" s="8" t="s">
        <v>31</v>
      </c>
      <c r="C33" s="6"/>
      <c r="D33" s="6"/>
      <c r="E33" s="6"/>
      <c r="F33" s="6"/>
      <c r="G33" s="6"/>
    </row>
    <row r="34" spans="1:7" x14ac:dyDescent="0.25">
      <c r="A34" s="3"/>
      <c r="B34" s="6"/>
      <c r="C34" s="6"/>
      <c r="D34" s="6"/>
      <c r="E34" s="6"/>
      <c r="F34" s="6"/>
      <c r="G34" s="6"/>
    </row>
    <row r="35" spans="1:7" x14ac:dyDescent="0.25"/>
    <row r="36" spans="1:7" x14ac:dyDescent="0.25"/>
    <row r="37" spans="1:7" x14ac:dyDescent="0.25"/>
    <row r="38" spans="1:7" x14ac:dyDescent="0.25"/>
  </sheetData>
  <sheetProtection formatCells="0" insertRows="0"/>
  <mergeCells count="12">
    <mergeCell ref="B2:H2"/>
    <mergeCell ref="F31:G31"/>
    <mergeCell ref="B7:B9"/>
    <mergeCell ref="B3:H3"/>
    <mergeCell ref="B4:H4"/>
    <mergeCell ref="B5:H5"/>
    <mergeCell ref="C29:D29"/>
    <mergeCell ref="C30:D30"/>
    <mergeCell ref="F29:G29"/>
    <mergeCell ref="F30:G30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 ADMVA ENE 2022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2022-04-13T16:58:29Z</cp:lastPrinted>
  <dcterms:created xsi:type="dcterms:W3CDTF">2014-09-04T16:46:21Z</dcterms:created>
  <dcterms:modified xsi:type="dcterms:W3CDTF">2022-04-13T17:00:17Z</dcterms:modified>
</cp:coreProperties>
</file>