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0.10.23.75\shares\TRANSPARENCIA\Mildred\4. Comisiones Edilicias\XXII. Transitoria para la Atención y Seguimiento del Cambio Climático\"/>
    </mc:Choice>
  </mc:AlternateContent>
  <bookViews>
    <workbookView xWindow="0" yWindow="0" windowWidth="24000" windowHeight="9735"/>
  </bookViews>
  <sheets>
    <sheet name="Estadística Salud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P6" i="1" l="1"/>
  <c r="Q6" i="1" s="1"/>
  <c r="P7" i="1"/>
  <c r="P8" i="1"/>
  <c r="P9" i="1"/>
  <c r="P10" i="1"/>
  <c r="O11" i="1"/>
  <c r="N11" i="1"/>
  <c r="L11" i="1"/>
  <c r="K11" i="1"/>
  <c r="J11" i="1"/>
  <c r="I11" i="1"/>
  <c r="H11" i="1"/>
  <c r="G11" i="1"/>
  <c r="E11" i="1"/>
  <c r="D11" i="1"/>
  <c r="M11" i="1"/>
  <c r="Q8" i="1" l="1"/>
  <c r="Q9" i="1"/>
  <c r="Q10" i="1"/>
  <c r="Q7" i="1"/>
</calcChain>
</file>

<file path=xl/comments1.xml><?xml version="1.0" encoding="utf-8"?>
<comments xmlns="http://schemas.openxmlformats.org/spreadsheetml/2006/main">
  <authors>
    <author>Mildred Gonzalez Rubio</author>
  </authors>
  <commentList>
    <comment ref="E7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<sst xmlns="http://schemas.openxmlformats.org/spreadsheetml/2006/main" count="32" uniqueCount="29">
  <si>
    <t>AYUNTAMIENTO DE ZAPOPAN, JALISCO</t>
  </si>
  <si>
    <t>NOMBRE DE REGIDOR (A)</t>
  </si>
  <si>
    <t>CARGO</t>
  </si>
  <si>
    <t>FRACCIÓN PARTIDISTA</t>
  </si>
  <si>
    <t>Total de asistencias</t>
  </si>
  <si>
    <t>Porcentaje de asistencia por Regidor</t>
  </si>
  <si>
    <t>Karla Azucena Díaz López</t>
  </si>
  <si>
    <t>Presidente</t>
  </si>
  <si>
    <t>MORENA</t>
  </si>
  <si>
    <t>Dulce Sarahí Cortés Vite</t>
  </si>
  <si>
    <t>Integrante</t>
  </si>
  <si>
    <t>PRI</t>
  </si>
  <si>
    <t>Sandra Graciela Vizcaíno Meza</t>
  </si>
  <si>
    <t>MC</t>
  </si>
  <si>
    <t>Omar Antonio Borboa Becerra</t>
  </si>
  <si>
    <t>PAN</t>
  </si>
  <si>
    <t>José Pedro Kumamoto Aguilar</t>
  </si>
  <si>
    <t>FUTURO</t>
  </si>
  <si>
    <t>% TOTAL DE ASISTENCIA POR SESIÓN</t>
  </si>
  <si>
    <t>ASISTENCIA</t>
  </si>
  <si>
    <t>JUNIO</t>
  </si>
  <si>
    <t>JULIO</t>
  </si>
  <si>
    <t>AGOSTO</t>
  </si>
  <si>
    <t>SEPTIEMBRE</t>
  </si>
  <si>
    <t>OCTUBRE</t>
  </si>
  <si>
    <t>NOVIEMBRE</t>
  </si>
  <si>
    <t>DICIEMBRE</t>
  </si>
  <si>
    <t>ESTADÍSTICA DE ASISTENCIA 2022</t>
  </si>
  <si>
    <t>COMISIÓN TRANSITORIA PARA LA ATENCIÓN Y SEGUIMIENTO DEL CAMBIO CLIMÁTICO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</si>
</sst>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Arial"/>
    </font>
    <font>
      <sz val="11"/>
      <color theme="1"/>
      <name val="Calibri"/>
      <family val="2"/>
      <scheme val="minor"/>
    </font>
    <font>
      <b/>
      <sz val="12"/>
      <color theme="1"/>
      <name val="Century Gothic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Arial"/>
      <family val="2"/>
    </font>
    <font>
      <b/>
      <sz val="8"/>
      <color theme="1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17"/>
    <xf numFmtId="0" fontId="8" fillId="0" borderId="17"/>
  </cellStyleXfs>
  <cellXfs count="40">
    <xf numFmtId="0" fontId="0" fillId="0" borderId="0" xfId="0" applyFont="1" applyAlignment="1"/>
    <xf numFmtId="0" fontId="5" fillId="3" borderId="9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4" fillId="0" borderId="0" xfId="0" applyFont="1"/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vertical="center"/>
    </xf>
    <xf numFmtId="0" fontId="4" fillId="4" borderId="0" xfId="0" applyFont="1" applyFill="1" applyAlignment="1"/>
    <xf numFmtId="0" fontId="0" fillId="4" borderId="0" xfId="0" applyFont="1" applyFill="1" applyAlignment="1"/>
    <xf numFmtId="0" fontId="4" fillId="4" borderId="0" xfId="0" applyFont="1" applyFill="1"/>
    <xf numFmtId="0" fontId="3" fillId="4" borderId="11" xfId="0" applyFont="1" applyFill="1" applyBorder="1" applyAlignment="1"/>
    <xf numFmtId="0" fontId="3" fillId="4" borderId="12" xfId="0" applyFont="1" applyFill="1" applyBorder="1" applyAlignment="1"/>
    <xf numFmtId="0" fontId="3" fillId="4" borderId="14" xfId="0" applyFont="1" applyFill="1" applyBorder="1" applyAlignment="1"/>
    <xf numFmtId="0" fontId="3" fillId="4" borderId="16" xfId="0" applyFont="1" applyFill="1" applyBorder="1" applyAlignment="1"/>
    <xf numFmtId="0" fontId="3" fillId="4" borderId="17" xfId="0" applyFont="1" applyFill="1" applyBorder="1" applyAlignment="1"/>
    <xf numFmtId="0" fontId="3" fillId="4" borderId="13" xfId="0" applyFont="1" applyFill="1" applyBorder="1" applyAlignment="1"/>
    <xf numFmtId="0" fontId="3" fillId="4" borderId="15" xfId="0" applyFont="1" applyFill="1" applyBorder="1" applyAlignment="1"/>
    <xf numFmtId="14" fontId="5" fillId="3" borderId="9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9" fillId="0" borderId="8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11" fillId="6" borderId="18" xfId="1" applyNumberFormat="1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" fontId="9" fillId="6" borderId="9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3" fillId="0" borderId="8" xfId="0" applyFont="1" applyBorder="1"/>
    <xf numFmtId="0" fontId="9" fillId="5" borderId="5" xfId="0" applyFont="1" applyFill="1" applyBorder="1" applyAlignment="1">
      <alignment horizontal="center" vertical="center"/>
    </xf>
    <xf numFmtId="0" fontId="10" fillId="6" borderId="6" xfId="0" applyFont="1" applyFill="1" applyBorder="1"/>
    <xf numFmtId="0" fontId="10" fillId="6" borderId="7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 i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ASISTENCIA 
COMISIÓN TRANSITORIA PARA LA ATENCIÓN Y SEGUIMIENTO DEL CAMBIO CLIMÁTICO</a:t>
            </a:r>
          </a:p>
        </c:rich>
      </c:tx>
      <c:layout>
        <c:manualLayout>
          <c:xMode val="edge"/>
          <c:yMode val="edge"/>
          <c:x val="0.17966887417218538"/>
          <c:y val="4.02481230543856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1"/>
        <c:ser>
          <c:idx val="0"/>
          <c:order val="0"/>
          <c:invertIfNegative val="1"/>
          <c:dPt>
            <c:idx val="0"/>
            <c:invertIfNegative val="1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814-40B8-A06C-6605E65E04D0}"/>
              </c:ext>
            </c:extLst>
          </c:dPt>
          <c:dPt>
            <c:idx val="1"/>
            <c:invertIfNegative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814-40B8-A06C-6605E65E04D0}"/>
              </c:ext>
            </c:extLst>
          </c:dPt>
          <c:dPt>
            <c:idx val="2"/>
            <c:invertIfNegative val="1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814-40B8-A06C-6605E65E04D0}"/>
              </c:ext>
            </c:extLst>
          </c:dPt>
          <c:dPt>
            <c:idx val="3"/>
            <c:invertIfNegative val="1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814-40B8-A06C-6605E65E04D0}"/>
              </c:ext>
            </c:extLst>
          </c:dPt>
          <c:dPt>
            <c:idx val="4"/>
            <c:invertIfNegative val="1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814-40B8-A06C-6605E65E04D0}"/>
              </c:ext>
            </c:extLst>
          </c:dPt>
          <c:cat>
            <c:strRef>
              <c:f>'Estadística Salud'!$A$6:$A$10</c:f>
              <c:strCache>
                <c:ptCount val="5"/>
                <c:pt idx="0">
                  <c:v>Karla Azucena Díaz López</c:v>
                </c:pt>
                <c:pt idx="1">
                  <c:v>Dulce Sarahí Cortés Vite</c:v>
                </c:pt>
                <c:pt idx="2">
                  <c:v>Sandra Graciela Vizcaíno Meza</c:v>
                </c:pt>
                <c:pt idx="3">
                  <c:v>Omar Antonio Borboa Becerra</c:v>
                </c:pt>
                <c:pt idx="4">
                  <c:v>José Pedro Kumamoto Aguilar</c:v>
                </c:pt>
              </c:strCache>
            </c:strRef>
          </c:cat>
          <c:val>
            <c:numRef>
              <c:f>'Estadística Salud'!$P$6:$P$10</c:f>
              <c:numCache>
                <c:formatCode>0</c:formatCode>
                <c:ptCount val="5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8814-40B8-A06C-6605E65E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165096"/>
        <c:axId val="172166272"/>
      </c:barChart>
      <c:catAx>
        <c:axId val="172165096"/>
        <c:scaling>
          <c:orientation val="maxMin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lvl="0"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lvl="0">
                <a:defRPr sz="1000" b="0" i="0" u="none" strike="noStrike" kern="1200" baseline="0">
                  <a:solidFill>
                    <a:srgbClr val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rgbClr val="000000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72166272"/>
        <c:crosses val="autoZero"/>
        <c:auto val="1"/>
        <c:lblAlgn val="ctr"/>
        <c:lblOffset val="100"/>
        <c:noMultiLvlLbl val="1"/>
      </c:catAx>
      <c:valAx>
        <c:axId val="172166272"/>
        <c:scaling>
          <c:orientation val="minMax"/>
        </c:scaling>
        <c:delete val="0"/>
        <c:axPos val="b"/>
        <c:numFmt formatCode="0" sourceLinked="1"/>
        <c:majorTickMark val="cross"/>
        <c:minorTickMark val="cross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721650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lvl="0">
              <a:defRPr sz="9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r>
              <a:rPr lang="es-MX" sz="900" b="1" i="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anose="020B0502020202020204" pitchFamily="34" charset="0"/>
              </a:rPr>
              <a:t>PORCENTAJE DE ASISTENCIA POR REGIDOR 
COMISIÓN TRANSITORIA PARA LA ATENCIÓN Y SEGUIMIENTO DEL CAMBIO CLIMÁTICO</a:t>
            </a: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FB4-4E0E-8160-2EA5FECA38CB}"/>
              </c:ext>
            </c:extLst>
          </c:dPt>
          <c:dPt>
            <c:idx val="1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FB4-4E0E-8160-2EA5FECA38CB}"/>
              </c:ext>
            </c:extLst>
          </c:dPt>
          <c:dPt>
            <c:idx val="2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FB4-4E0E-8160-2EA5FECA38CB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FB4-4E0E-8160-2EA5FECA38CB}"/>
              </c:ext>
            </c:extLst>
          </c:dPt>
          <c:dPt>
            <c:idx val="4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FB4-4E0E-8160-2EA5FECA38CB}"/>
              </c:ext>
            </c:extLst>
          </c:dPt>
          <c:cat>
            <c:strRef>
              <c:f>'Estadística Salud'!$A$6:$A$10</c:f>
              <c:strCache>
                <c:ptCount val="5"/>
                <c:pt idx="0">
                  <c:v>Karla Azucena Díaz López</c:v>
                </c:pt>
                <c:pt idx="1">
                  <c:v>Dulce Sarahí Cortés Vite</c:v>
                </c:pt>
                <c:pt idx="2">
                  <c:v>Sandra Graciela Vizcaíno Meza</c:v>
                </c:pt>
                <c:pt idx="3">
                  <c:v>Omar Antonio Borboa Becerra</c:v>
                </c:pt>
                <c:pt idx="4">
                  <c:v>José Pedro Kumamoto Aguilar</c:v>
                </c:pt>
              </c:strCache>
            </c:strRef>
          </c:cat>
          <c:val>
            <c:numRef>
              <c:f>'Estadística Salud'!$Q$6:$Q$10</c:f>
              <c:numCache>
                <c:formatCode>0</c:formatCode>
                <c:ptCount val="5"/>
                <c:pt idx="0">
                  <c:v>100</c:v>
                </c:pt>
                <c:pt idx="1">
                  <c:v>60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FB4-4E0E-8160-2EA5FECA38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3224937584021512"/>
          <c:y val="0.2015943565793531"/>
          <c:w val="0.31276214710966005"/>
          <c:h val="0.320933450653911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lvl="0">
            <a:defRPr sz="800" b="1" i="0" u="none" strike="noStrike" kern="1200" baseline="0">
              <a:solidFill>
                <a:srgbClr val="1A1A1A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1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900">
                <a:solidFill>
                  <a:schemeClr val="tx1">
                    <a:lumMod val="50000"/>
                    <a:lumOff val="50000"/>
                  </a:schemeClr>
                </a:solidFill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900" b="1" i="0" baseline="0">
                <a:solidFill>
                  <a:schemeClr val="tx1">
                    <a:lumMod val="50000"/>
                    <a:lumOff val="50000"/>
                  </a:schemeClr>
                </a:solidFill>
                <a:effectLst/>
                <a:latin typeface="Century Gothic" panose="020B0502020202020204" pitchFamily="34" charset="0"/>
              </a:rPr>
              <a:t>COMISIÓN TRANSITORIA PARA LA ATENCIÓN Y SEGUIMIENTO DEL CAMBIO CLIMÁTICO</a:t>
            </a:r>
            <a:endParaRPr lang="es-MX" sz="900">
              <a:solidFill>
                <a:schemeClr val="tx1">
                  <a:lumMod val="50000"/>
                  <a:lumOff val="50000"/>
                </a:schemeClr>
              </a:solidFill>
              <a:effectLst/>
              <a:latin typeface="Century Gothic" panose="020B0502020202020204" pitchFamily="34" charset="0"/>
            </a:endParaRP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6350" cap="flat" cmpd="sng" algn="ctr">
          <a:solidFill>
            <a:schemeClr val="dk1">
              <a:tint val="75000"/>
            </a:schemeClr>
          </a:solidFill>
          <a:prstDash val="solid"/>
          <a:round/>
        </a:ln>
        <a:effectLst/>
        <a:sp3d contourW="6350">
          <a:contourClr>
            <a:schemeClr val="dk1">
              <a:tint val="7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'Estadística Salud'!$D$5:$O$5</c:f>
              <c:strCache>
                <c:ptCount val="12"/>
                <c:pt idx="0">
                  <c:v>20/01/2022</c:v>
                </c:pt>
                <c:pt idx="1">
                  <c:v>17/02/2022</c:v>
                </c:pt>
                <c:pt idx="2">
                  <c:v>17/03/2022</c:v>
                </c:pt>
                <c:pt idx="3">
                  <c:v>29/04/2022</c:v>
                </c:pt>
                <c:pt idx="4">
                  <c:v>16/05/2022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tx>
          <c:spPr>
            <a:solidFill>
              <a:schemeClr val="accent1"/>
            </a:solidFill>
            <a:ln w="6350" cap="flat" cmpd="sng" algn="ctr">
              <a:solidFill>
                <a:schemeClr val="accent1">
                  <a:shade val="50000"/>
                </a:schemeClr>
              </a:solidFill>
              <a:prstDash val="solid"/>
              <a:round/>
            </a:ln>
            <a:effectLst/>
            <a:sp3d contourW="6350">
              <a:contourClr>
                <a:schemeClr val="accent1">
                  <a:shade val="50000"/>
                </a:schemeClr>
              </a:contourClr>
            </a:sp3d>
          </c:spPr>
          <c:invertIfNegative val="0"/>
          <c:cat>
            <c:strRef>
              <c:f>'Estadística Salud'!$D$5:$O$5</c:f>
              <c:strCache>
                <c:ptCount val="12"/>
                <c:pt idx="0">
                  <c:v>20/01/2022</c:v>
                </c:pt>
                <c:pt idx="1">
                  <c:v>17/02/2022</c:v>
                </c:pt>
                <c:pt idx="2">
                  <c:v>17/03/2022</c:v>
                </c:pt>
                <c:pt idx="3">
                  <c:v>29/04/2022</c:v>
                </c:pt>
                <c:pt idx="4">
                  <c:v>16/05/2022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'Estadística Salud'!$D$11:$O$11</c:f>
              <c:numCache>
                <c:formatCode>0</c:formatCode>
                <c:ptCount val="12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  <c:pt idx="3">
                  <c:v>80</c:v>
                </c:pt>
                <c:pt idx="4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D1-40D7-AC29-06E884A910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02517296"/>
        <c:axId val="402517688"/>
        <c:axId val="0"/>
      </c:bar3DChart>
      <c:catAx>
        <c:axId val="402517296"/>
        <c:scaling>
          <c:orientation val="minMax"/>
        </c:scaling>
        <c:delete val="0"/>
        <c:axPos val="l"/>
        <c:numFmt formatCode="d/m/yyyy" sourceLinked="0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02517688"/>
        <c:crosses val="autoZero"/>
        <c:auto val="0"/>
        <c:lblAlgn val="ctr"/>
        <c:lblOffset val="100"/>
        <c:noMultiLvlLbl val="0"/>
      </c:catAx>
      <c:valAx>
        <c:axId val="402517688"/>
        <c:scaling>
          <c:orientation val="minMax"/>
          <c:max val="100"/>
          <c:min val="50"/>
        </c:scaling>
        <c:delete val="0"/>
        <c:axPos val="b"/>
        <c:majorGridlines>
          <c:spPr>
            <a:ln w="6350" cap="flat" cmpd="sng" algn="ctr">
              <a:solidFill>
                <a:schemeClr val="dk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dk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4025172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0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17688</xdr:colOff>
      <xdr:row>11</xdr:row>
      <xdr:rowOff>223156</xdr:rowOff>
    </xdr:from>
    <xdr:ext cx="7234919" cy="3276600"/>
    <xdr:graphicFrame macro="">
      <xdr:nvGraphicFramePr>
        <xdr:cNvPr id="1177611603" name="Chart 1">
          <a:extLst>
            <a:ext uri="{FF2B5EF4-FFF2-40B4-BE49-F238E27FC236}">
              <a16:creationId xmlns="" xmlns:a16="http://schemas.microsoft.com/office/drawing/2014/main" id="{00000000-0008-0000-0000-000053ED3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1088571</xdr:colOff>
      <xdr:row>11</xdr:row>
      <xdr:rowOff>186418</xdr:rowOff>
    </xdr:from>
    <xdr:ext cx="7184571" cy="3324225"/>
    <xdr:graphicFrame macro="">
      <xdr:nvGraphicFramePr>
        <xdr:cNvPr id="1719443253" name="Chart 2">
          <a:extLst>
            <a:ext uri="{FF2B5EF4-FFF2-40B4-BE49-F238E27FC236}">
              <a16:creationId xmlns="" xmlns:a16="http://schemas.microsoft.com/office/drawing/2014/main" id="{00000000-0008-0000-0000-0000359F7C6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676275</xdr:colOff>
      <xdr:row>0</xdr:row>
      <xdr:rowOff>85725</xdr:rowOff>
    </xdr:from>
    <xdr:ext cx="809625" cy="876300"/>
    <xdr:pic>
      <xdr:nvPicPr>
        <xdr:cNvPr id="2" name="image1.png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76275" y="85725"/>
          <a:ext cx="809625" cy="876300"/>
        </a:xfrm>
        <a:prstGeom prst="rect">
          <a:avLst/>
        </a:prstGeom>
        <a:noFill/>
      </xdr:spPr>
    </xdr:pic>
    <xdr:clientData fLocksWithSheet="0"/>
  </xdr:oneCellAnchor>
  <xdr:oneCellAnchor>
    <xdr:from>
      <xdr:col>15</xdr:col>
      <xdr:colOff>1419225</xdr:colOff>
      <xdr:row>0</xdr:row>
      <xdr:rowOff>85725</xdr:rowOff>
    </xdr:from>
    <xdr:ext cx="819150" cy="876300"/>
    <xdr:pic>
      <xdr:nvPicPr>
        <xdr:cNvPr id="3" name="image1.png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429750" y="85725"/>
          <a:ext cx="819150" cy="876300"/>
        </a:xfrm>
        <a:prstGeom prst="rect">
          <a:avLst/>
        </a:prstGeom>
        <a:noFill/>
      </xdr:spPr>
    </xdr:pic>
    <xdr:clientData fLocksWithSheet="0"/>
  </xdr:oneCellAnchor>
  <xdr:twoCellAnchor>
    <xdr:from>
      <xdr:col>1</xdr:col>
      <xdr:colOff>152401</xdr:colOff>
      <xdr:row>31</xdr:row>
      <xdr:rowOff>142875</xdr:rowOff>
    </xdr:from>
    <xdr:to>
      <xdr:col>12</xdr:col>
      <xdr:colOff>381001</xdr:colOff>
      <xdr:row>53</xdr:row>
      <xdr:rowOff>37042</xdr:rowOff>
    </xdr:to>
    <xdr:graphicFrame macro="">
      <xdr:nvGraphicFramePr>
        <xdr:cNvPr id="7" name="5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001"/>
  <sheetViews>
    <sheetView tabSelected="1" zoomScaleNormal="100" workbookViewId="0">
      <selection activeCell="A4" sqref="A4:A5"/>
    </sheetView>
  </sheetViews>
  <sheetFormatPr baseColWidth="10" defaultColWidth="12.625" defaultRowHeight="15" customHeight="1" x14ac:dyDescent="0.2"/>
  <cols>
    <col min="1" max="1" width="40.375" style="9" customWidth="1"/>
    <col min="2" max="3" width="13.75" style="9" customWidth="1"/>
    <col min="4" max="15" width="13.625" style="9" customWidth="1"/>
    <col min="16" max="17" width="18.625" style="9" customWidth="1"/>
    <col min="18" max="35" width="9.375" style="9" customWidth="1"/>
    <col min="36" max="16384" width="12.625" style="9"/>
  </cols>
  <sheetData>
    <row r="1" spans="1:35" customFormat="1" ht="24.75" customHeight="1" x14ac:dyDescent="0.25">
      <c r="A1" s="33" t="s">
        <v>0</v>
      </c>
      <c r="B1" s="34"/>
      <c r="C1" s="34"/>
      <c r="D1" s="35"/>
      <c r="E1" s="35"/>
      <c r="F1" s="35"/>
      <c r="G1" s="35"/>
      <c r="H1" s="35"/>
      <c r="I1" s="35"/>
      <c r="J1" s="35"/>
      <c r="K1" s="35"/>
      <c r="L1" s="35"/>
      <c r="M1" s="34"/>
      <c r="N1" s="35"/>
      <c r="O1" s="34"/>
      <c r="P1" s="34"/>
      <c r="Q1" s="36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5" customFormat="1" ht="24.75" customHeight="1" x14ac:dyDescent="0.2">
      <c r="A2" s="33" t="s">
        <v>27</v>
      </c>
      <c r="B2" s="34"/>
      <c r="C2" s="34"/>
      <c r="D2" s="35"/>
      <c r="E2" s="35"/>
      <c r="F2" s="35"/>
      <c r="G2" s="35"/>
      <c r="H2" s="35"/>
      <c r="I2" s="35"/>
      <c r="J2" s="35"/>
      <c r="K2" s="35"/>
      <c r="L2" s="35"/>
      <c r="M2" s="34"/>
      <c r="N2" s="35"/>
      <c r="O2" s="34"/>
      <c r="P2" s="34"/>
      <c r="Q2" s="36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5" customFormat="1" ht="30" customHeight="1" x14ac:dyDescent="0.2">
      <c r="A3" s="33" t="s">
        <v>28</v>
      </c>
      <c r="B3" s="34"/>
      <c r="C3" s="34"/>
      <c r="D3" s="35"/>
      <c r="E3" s="35"/>
      <c r="F3" s="35"/>
      <c r="G3" s="35"/>
      <c r="H3" s="35"/>
      <c r="I3" s="35"/>
      <c r="J3" s="35"/>
      <c r="K3" s="35"/>
      <c r="L3" s="35"/>
      <c r="M3" s="34"/>
      <c r="N3" s="35"/>
      <c r="O3" s="34"/>
      <c r="P3" s="34"/>
      <c r="Q3" s="36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</row>
    <row r="4" spans="1:35" customFormat="1" ht="31.5" customHeight="1" x14ac:dyDescent="0.2">
      <c r="A4" s="28" t="s">
        <v>1</v>
      </c>
      <c r="B4" s="28" t="s">
        <v>2</v>
      </c>
      <c r="C4" s="28" t="s">
        <v>3</v>
      </c>
      <c r="D4" s="37" t="s">
        <v>19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5" customFormat="1" ht="39.75" customHeight="1" x14ac:dyDescent="0.2">
      <c r="A5" s="29"/>
      <c r="B5" s="29"/>
      <c r="C5" s="29"/>
      <c r="D5" s="18">
        <v>44581</v>
      </c>
      <c r="E5" s="18">
        <v>44609</v>
      </c>
      <c r="F5" s="18">
        <v>44637</v>
      </c>
      <c r="G5" s="18">
        <v>44680</v>
      </c>
      <c r="H5" s="18">
        <v>44697</v>
      </c>
      <c r="I5" s="1" t="s">
        <v>20</v>
      </c>
      <c r="J5" s="1" t="s">
        <v>21</v>
      </c>
      <c r="K5" s="1" t="s">
        <v>22</v>
      </c>
      <c r="L5" s="1" t="s">
        <v>23</v>
      </c>
      <c r="M5" s="1" t="s">
        <v>24</v>
      </c>
      <c r="N5" s="1" t="s">
        <v>25</v>
      </c>
      <c r="O5" s="1" t="s">
        <v>26</v>
      </c>
      <c r="P5" s="1" t="s">
        <v>4</v>
      </c>
      <c r="Q5" s="1" t="s">
        <v>5</v>
      </c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5" customFormat="1" ht="31.5" customHeight="1" x14ac:dyDescent="0.25">
      <c r="A6" s="2" t="s">
        <v>6</v>
      </c>
      <c r="B6" s="3" t="s">
        <v>7</v>
      </c>
      <c r="C6" s="3" t="s">
        <v>8</v>
      </c>
      <c r="D6" s="3">
        <v>1</v>
      </c>
      <c r="E6" s="3">
        <v>1</v>
      </c>
      <c r="F6" s="3">
        <v>1</v>
      </c>
      <c r="G6" s="3">
        <v>1</v>
      </c>
      <c r="H6" s="3">
        <v>1</v>
      </c>
      <c r="I6" s="3"/>
      <c r="J6" s="3"/>
      <c r="K6" s="3"/>
      <c r="L6" s="3"/>
      <c r="M6" s="19"/>
      <c r="N6" s="19"/>
      <c r="O6" s="20"/>
      <c r="P6" s="21">
        <f>SUM(D6:O6)</f>
        <v>5</v>
      </c>
      <c r="Q6" s="22">
        <f>(P6*100)/($P$6)</f>
        <v>100</v>
      </c>
      <c r="R6" s="9"/>
      <c r="S6" s="9"/>
      <c r="T6" s="9"/>
      <c r="U6" s="10"/>
      <c r="V6" s="10"/>
      <c r="W6" s="10"/>
      <c r="X6" s="10"/>
      <c r="Y6" s="10"/>
      <c r="Z6" s="10"/>
      <c r="AA6" s="10"/>
      <c r="AB6" s="10"/>
      <c r="AC6" s="10"/>
      <c r="AD6" s="10"/>
      <c r="AE6" s="4"/>
      <c r="AF6" s="4"/>
      <c r="AG6" s="4"/>
      <c r="AH6" s="4"/>
      <c r="AI6" s="4"/>
    </row>
    <row r="7" spans="1:35" customFormat="1" ht="31.5" customHeight="1" x14ac:dyDescent="0.25">
      <c r="A7" s="5" t="s">
        <v>9</v>
      </c>
      <c r="B7" s="6" t="s">
        <v>10</v>
      </c>
      <c r="C7" s="6" t="s">
        <v>11</v>
      </c>
      <c r="D7" s="6">
        <v>1</v>
      </c>
      <c r="E7" s="6">
        <v>0</v>
      </c>
      <c r="F7" s="6">
        <v>1</v>
      </c>
      <c r="G7" s="6">
        <v>0</v>
      </c>
      <c r="H7" s="6">
        <v>1</v>
      </c>
      <c r="I7" s="6"/>
      <c r="J7" s="6"/>
      <c r="K7" s="6"/>
      <c r="L7" s="6"/>
      <c r="M7" s="23"/>
      <c r="N7" s="23"/>
      <c r="O7" s="24"/>
      <c r="P7" s="21">
        <f t="shared" ref="P7:P10" si="0">SUM(D7:O7)</f>
        <v>3</v>
      </c>
      <c r="Q7" s="22">
        <f t="shared" ref="Q7:Q10" si="1">(P7*100)/($P$6)</f>
        <v>60</v>
      </c>
      <c r="R7" s="9"/>
      <c r="S7" s="9"/>
      <c r="T7" s="9"/>
      <c r="U7" s="10"/>
      <c r="V7" s="10"/>
      <c r="W7" s="10"/>
      <c r="X7" s="10"/>
      <c r="Y7" s="10"/>
      <c r="Z7" s="10"/>
      <c r="AA7" s="10"/>
      <c r="AB7" s="10"/>
      <c r="AC7" s="10"/>
      <c r="AD7" s="10"/>
      <c r="AE7" s="4"/>
      <c r="AF7" s="4"/>
      <c r="AG7" s="4"/>
      <c r="AH7" s="4"/>
      <c r="AI7" s="4"/>
    </row>
    <row r="8" spans="1:35" customFormat="1" ht="31.5" customHeight="1" x14ac:dyDescent="0.25">
      <c r="A8" s="5" t="s">
        <v>12</v>
      </c>
      <c r="B8" s="6" t="s">
        <v>10</v>
      </c>
      <c r="C8" s="6" t="s">
        <v>13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/>
      <c r="J8" s="6"/>
      <c r="K8" s="6"/>
      <c r="L8" s="6"/>
      <c r="M8" s="23"/>
      <c r="N8" s="23"/>
      <c r="O8" s="24"/>
      <c r="P8" s="21">
        <f t="shared" si="0"/>
        <v>5</v>
      </c>
      <c r="Q8" s="22">
        <f t="shared" si="1"/>
        <v>100</v>
      </c>
      <c r="R8" s="9"/>
      <c r="S8" s="9"/>
      <c r="T8" s="9"/>
      <c r="U8" s="10"/>
      <c r="V8" s="10"/>
      <c r="W8" s="10"/>
      <c r="X8" s="10"/>
      <c r="Y8" s="10"/>
      <c r="Z8" s="10"/>
      <c r="AA8" s="10"/>
      <c r="AB8" s="10"/>
      <c r="AC8" s="10"/>
      <c r="AD8" s="10"/>
      <c r="AE8" s="4"/>
      <c r="AF8" s="4"/>
      <c r="AG8" s="4"/>
      <c r="AH8" s="4"/>
      <c r="AI8" s="4"/>
    </row>
    <row r="9" spans="1:35" customFormat="1" ht="31.5" customHeight="1" x14ac:dyDescent="0.25">
      <c r="A9" s="5" t="s">
        <v>14</v>
      </c>
      <c r="B9" s="6" t="s">
        <v>10</v>
      </c>
      <c r="C9" s="6" t="s">
        <v>15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/>
      <c r="J9" s="6"/>
      <c r="K9" s="6"/>
      <c r="L9" s="6"/>
      <c r="M9" s="23"/>
      <c r="N9" s="23"/>
      <c r="O9" s="24"/>
      <c r="P9" s="21">
        <f t="shared" si="0"/>
        <v>5</v>
      </c>
      <c r="Q9" s="22">
        <f t="shared" si="1"/>
        <v>100</v>
      </c>
      <c r="R9" s="9"/>
      <c r="S9" s="9"/>
      <c r="T9" s="9"/>
      <c r="U9" s="10"/>
      <c r="V9" s="10"/>
      <c r="W9" s="10"/>
      <c r="X9" s="10"/>
      <c r="Y9" s="10"/>
      <c r="Z9" s="10"/>
      <c r="AA9" s="10"/>
      <c r="AB9" s="10"/>
      <c r="AC9" s="10"/>
      <c r="AD9" s="10"/>
      <c r="AE9" s="4"/>
      <c r="AF9" s="4"/>
      <c r="AG9" s="4"/>
      <c r="AH9" s="4"/>
      <c r="AI9" s="4"/>
    </row>
    <row r="10" spans="1:35" customFormat="1" ht="31.5" customHeight="1" x14ac:dyDescent="0.25">
      <c r="A10" s="5" t="s">
        <v>16</v>
      </c>
      <c r="B10" s="6" t="s">
        <v>10</v>
      </c>
      <c r="C10" s="6" t="s">
        <v>17</v>
      </c>
      <c r="D10" s="6">
        <v>1</v>
      </c>
      <c r="E10" s="6">
        <v>1</v>
      </c>
      <c r="F10" s="6">
        <v>1</v>
      </c>
      <c r="G10" s="6">
        <v>1</v>
      </c>
      <c r="H10" s="6">
        <v>1</v>
      </c>
      <c r="I10" s="6"/>
      <c r="J10" s="6"/>
      <c r="K10" s="6"/>
      <c r="L10" s="6"/>
      <c r="M10" s="23"/>
      <c r="N10" s="23"/>
      <c r="O10" s="24"/>
      <c r="P10" s="21">
        <f t="shared" si="0"/>
        <v>5</v>
      </c>
      <c r="Q10" s="22">
        <f t="shared" si="1"/>
        <v>100</v>
      </c>
      <c r="R10" s="9"/>
      <c r="S10" s="9"/>
      <c r="T10" s="9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4"/>
      <c r="AF10" s="4"/>
      <c r="AG10" s="4"/>
      <c r="AH10" s="4"/>
      <c r="AI10" s="4"/>
    </row>
    <row r="11" spans="1:35" customFormat="1" ht="31.5" customHeight="1" x14ac:dyDescent="0.2">
      <c r="A11" s="30" t="s">
        <v>18</v>
      </c>
      <c r="B11" s="31"/>
      <c r="C11" s="32"/>
      <c r="D11" s="25">
        <f t="shared" ref="D11:L11" si="2">SUM(D6:D10)/5*100</f>
        <v>100</v>
      </c>
      <c r="E11" s="25">
        <f t="shared" si="2"/>
        <v>80</v>
      </c>
      <c r="F11" s="25">
        <f>SUM(F6:F10)/5*100</f>
        <v>100</v>
      </c>
      <c r="G11" s="25">
        <f t="shared" si="2"/>
        <v>80</v>
      </c>
      <c r="H11" s="25">
        <f t="shared" si="2"/>
        <v>100</v>
      </c>
      <c r="I11" s="25">
        <f t="shared" si="2"/>
        <v>0</v>
      </c>
      <c r="J11" s="25">
        <f t="shared" si="2"/>
        <v>0</v>
      </c>
      <c r="K11" s="25">
        <f t="shared" si="2"/>
        <v>0</v>
      </c>
      <c r="L11" s="25">
        <f t="shared" si="2"/>
        <v>0</v>
      </c>
      <c r="M11" s="25">
        <f>SUM(M6:M10)/5*100</f>
        <v>0</v>
      </c>
      <c r="N11" s="25">
        <f t="shared" ref="N11:O11" si="3">SUM(N6:N10)/5*100</f>
        <v>0</v>
      </c>
      <c r="O11" s="25">
        <f t="shared" si="3"/>
        <v>0</v>
      </c>
      <c r="P11" s="26"/>
      <c r="Q11" s="27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5" ht="19.5" customHeight="1" x14ac:dyDescent="0.2">
      <c r="A12" s="7"/>
      <c r="B12" s="11"/>
      <c r="C12" s="11"/>
      <c r="D12" s="15"/>
      <c r="E12" s="15"/>
      <c r="F12" s="15"/>
      <c r="G12" s="15"/>
      <c r="H12" s="15"/>
      <c r="I12" s="15"/>
      <c r="J12" s="15"/>
      <c r="K12" s="15"/>
      <c r="L12" s="15"/>
      <c r="M12" s="11"/>
      <c r="N12" s="15"/>
      <c r="O12" s="11"/>
      <c r="P12" s="11"/>
      <c r="Q12" s="11"/>
      <c r="R12" s="11"/>
      <c r="S12" s="11"/>
      <c r="T12" s="12"/>
    </row>
    <row r="13" spans="1:35" ht="14.25" x14ac:dyDescent="0.2">
      <c r="A13" s="16"/>
      <c r="T13" s="13"/>
    </row>
    <row r="14" spans="1:35" ht="14.25" x14ac:dyDescent="0.2">
      <c r="A14" s="16"/>
      <c r="T14" s="13"/>
    </row>
    <row r="15" spans="1:35" ht="14.25" x14ac:dyDescent="0.2">
      <c r="A15" s="16"/>
      <c r="T15" s="13"/>
    </row>
    <row r="16" spans="1:35" ht="14.25" x14ac:dyDescent="0.2">
      <c r="A16" s="16"/>
      <c r="T16" s="13"/>
    </row>
    <row r="17" spans="1:20" ht="14.25" x14ac:dyDescent="0.2">
      <c r="A17" s="16"/>
      <c r="T17" s="13"/>
    </row>
    <row r="18" spans="1:20" ht="14.25" x14ac:dyDescent="0.2">
      <c r="A18" s="16"/>
      <c r="T18" s="13"/>
    </row>
    <row r="19" spans="1:20" ht="14.25" x14ac:dyDescent="0.2">
      <c r="A19" s="16"/>
      <c r="T19" s="13"/>
    </row>
    <row r="20" spans="1:20" ht="14.25" x14ac:dyDescent="0.2">
      <c r="A20" s="16"/>
      <c r="T20" s="13"/>
    </row>
    <row r="21" spans="1:20" ht="14.25" x14ac:dyDescent="0.2">
      <c r="A21" s="16"/>
      <c r="T21" s="13"/>
    </row>
    <row r="22" spans="1:20" ht="15.75" customHeight="1" x14ac:dyDescent="0.2">
      <c r="A22" s="16"/>
      <c r="T22" s="13"/>
    </row>
    <row r="23" spans="1:20" ht="15.75" customHeight="1" x14ac:dyDescent="0.2">
      <c r="A23" s="16"/>
      <c r="T23" s="13"/>
    </row>
    <row r="24" spans="1:20" ht="15.75" customHeight="1" x14ac:dyDescent="0.2">
      <c r="A24" s="16"/>
      <c r="T24" s="13"/>
    </row>
    <row r="25" spans="1:20" ht="15.75" customHeight="1" x14ac:dyDescent="0.2">
      <c r="A25" s="16"/>
      <c r="T25" s="13"/>
    </row>
    <row r="26" spans="1:20" ht="15.75" customHeight="1" x14ac:dyDescent="0.2">
      <c r="A26" s="16"/>
      <c r="T26" s="13"/>
    </row>
    <row r="27" spans="1:20" ht="15.75" customHeight="1" x14ac:dyDescent="0.2">
      <c r="A27" s="16"/>
      <c r="T27" s="13"/>
    </row>
    <row r="28" spans="1:20" ht="15.75" customHeight="1" x14ac:dyDescent="0.2">
      <c r="A28" s="16"/>
      <c r="T28" s="13"/>
    </row>
    <row r="29" spans="1:20" ht="15.75" customHeight="1" x14ac:dyDescent="0.2">
      <c r="A29" s="16"/>
      <c r="T29" s="13"/>
    </row>
    <row r="30" spans="1:20" ht="15.75" customHeight="1" x14ac:dyDescent="0.2">
      <c r="A30" s="16"/>
      <c r="T30" s="13"/>
    </row>
    <row r="31" spans="1:20" ht="15.75" customHeight="1" x14ac:dyDescent="0.2">
      <c r="A31" s="16"/>
      <c r="T31" s="13"/>
    </row>
    <row r="32" spans="1:20" ht="15.75" customHeight="1" x14ac:dyDescent="0.2">
      <c r="A32" s="16"/>
      <c r="T32" s="13"/>
    </row>
    <row r="33" spans="1:20" ht="15.75" customHeight="1" x14ac:dyDescent="0.2">
      <c r="A33" s="16"/>
      <c r="T33" s="13"/>
    </row>
    <row r="34" spans="1:20" ht="15.75" customHeight="1" x14ac:dyDescent="0.2">
      <c r="A34" s="16"/>
      <c r="T34" s="13"/>
    </row>
    <row r="35" spans="1:20" ht="15.75" customHeight="1" x14ac:dyDescent="0.2">
      <c r="A35" s="16"/>
      <c r="T35" s="13"/>
    </row>
    <row r="36" spans="1:20" ht="15.75" customHeight="1" x14ac:dyDescent="0.2">
      <c r="A36" s="16"/>
      <c r="T36" s="13"/>
    </row>
    <row r="37" spans="1:20" ht="15.75" customHeight="1" x14ac:dyDescent="0.2">
      <c r="A37" s="16"/>
      <c r="T37" s="13"/>
    </row>
    <row r="38" spans="1:20" ht="15.75" customHeight="1" x14ac:dyDescent="0.2">
      <c r="A38" s="16"/>
      <c r="T38" s="13"/>
    </row>
    <row r="39" spans="1:20" ht="15.75" customHeight="1" x14ac:dyDescent="0.2">
      <c r="A39" s="16"/>
      <c r="T39" s="13"/>
    </row>
    <row r="40" spans="1:20" ht="15.75" customHeight="1" x14ac:dyDescent="0.2">
      <c r="A40" s="16"/>
      <c r="T40" s="13"/>
    </row>
    <row r="41" spans="1:20" ht="15.75" customHeight="1" x14ac:dyDescent="0.2">
      <c r="A41" s="16"/>
      <c r="T41" s="13"/>
    </row>
    <row r="42" spans="1:20" ht="15.75" customHeight="1" x14ac:dyDescent="0.2">
      <c r="A42" s="16"/>
      <c r="T42" s="13"/>
    </row>
    <row r="43" spans="1:20" ht="15.75" customHeight="1" x14ac:dyDescent="0.2">
      <c r="A43" s="16"/>
      <c r="T43" s="13"/>
    </row>
    <row r="44" spans="1:20" ht="15.75" customHeight="1" x14ac:dyDescent="0.2">
      <c r="A44" s="16"/>
      <c r="T44" s="13"/>
    </row>
    <row r="45" spans="1:20" ht="15.75" customHeight="1" x14ac:dyDescent="0.2">
      <c r="A45" s="16"/>
      <c r="T45" s="13"/>
    </row>
    <row r="46" spans="1:20" ht="15.75" customHeight="1" x14ac:dyDescent="0.2">
      <c r="A46" s="16"/>
      <c r="T46" s="13"/>
    </row>
    <row r="47" spans="1:20" ht="15.75" customHeight="1" x14ac:dyDescent="0.2">
      <c r="A47" s="16"/>
      <c r="T47" s="13"/>
    </row>
    <row r="48" spans="1:20" ht="15.75" customHeight="1" x14ac:dyDescent="0.2">
      <c r="A48" s="16"/>
      <c r="T48" s="13"/>
    </row>
    <row r="49" spans="1:20" ht="15.75" customHeight="1" x14ac:dyDescent="0.2">
      <c r="A49" s="16"/>
      <c r="T49" s="13"/>
    </row>
    <row r="50" spans="1:20" ht="15.75" customHeight="1" x14ac:dyDescent="0.2">
      <c r="A50" s="16"/>
      <c r="T50" s="13"/>
    </row>
    <row r="51" spans="1:20" ht="15.75" customHeight="1" x14ac:dyDescent="0.2">
      <c r="A51" s="16"/>
      <c r="T51" s="13"/>
    </row>
    <row r="52" spans="1:20" ht="15.75" customHeight="1" x14ac:dyDescent="0.2">
      <c r="A52" s="16"/>
      <c r="T52" s="13"/>
    </row>
    <row r="53" spans="1:20" ht="15.75" customHeight="1" x14ac:dyDescent="0.2">
      <c r="A53" s="17"/>
      <c r="B53" s="14"/>
      <c r="C53" s="14"/>
      <c r="D53" s="15"/>
      <c r="E53" s="15"/>
      <c r="F53" s="15"/>
      <c r="G53" s="15"/>
      <c r="H53" s="15"/>
      <c r="I53" s="15"/>
      <c r="J53" s="15"/>
      <c r="K53" s="15"/>
      <c r="L53" s="15"/>
      <c r="M53" s="14"/>
      <c r="N53" s="15"/>
      <c r="O53" s="14"/>
      <c r="P53" s="14"/>
      <c r="Q53" s="14"/>
      <c r="R53" s="14"/>
      <c r="S53" s="14"/>
      <c r="T53" s="15"/>
    </row>
    <row r="54" spans="1:20" ht="15.75" customHeight="1" x14ac:dyDescent="0.2"/>
    <row r="55" spans="1:20" ht="15.75" customHeight="1" x14ac:dyDescent="0.2"/>
    <row r="56" spans="1:20" ht="15.75" customHeight="1" x14ac:dyDescent="0.2"/>
    <row r="57" spans="1:20" ht="15.75" customHeight="1" x14ac:dyDescent="0.2"/>
    <row r="58" spans="1:20" ht="15.75" customHeight="1" x14ac:dyDescent="0.2"/>
    <row r="59" spans="1:20" ht="15.75" customHeight="1" x14ac:dyDescent="0.2"/>
    <row r="60" spans="1:20" ht="15.75" customHeight="1" x14ac:dyDescent="0.2"/>
    <row r="61" spans="1:20" ht="15.75" customHeight="1" x14ac:dyDescent="0.2"/>
    <row r="62" spans="1:20" ht="15.75" customHeight="1" x14ac:dyDescent="0.2"/>
    <row r="63" spans="1:20" ht="15.75" customHeight="1" x14ac:dyDescent="0.2"/>
    <row r="64" spans="1:20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8">
    <mergeCell ref="C4:C5"/>
    <mergeCell ref="A11:C11"/>
    <mergeCell ref="A1:Q1"/>
    <mergeCell ref="A2:Q2"/>
    <mergeCell ref="A3:Q3"/>
    <mergeCell ref="A4:A5"/>
    <mergeCell ref="B4:B5"/>
    <mergeCell ref="D4:Q4"/>
  </mergeCells>
  <pageMargins left="0.70866141732283472" right="0.70866141732283472" top="0.74803149606299213" bottom="0.74803149606299213" header="0" footer="0"/>
  <pageSetup paperSize="5" scale="70" orientation="landscape" r:id="rId1"/>
  <ignoredErrors>
    <ignoredError sqref="D11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Salud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2022-05-19T14:53:01Z</dcterms:modified>
</cp:coreProperties>
</file>