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X. Hacienda, Patrimonio y Presupuestos\"/>
    </mc:Choice>
  </mc:AlternateContent>
  <bookViews>
    <workbookView xWindow="0" yWindow="0" windowWidth="24000" windowHeight="9735"/>
  </bookViews>
  <sheets>
    <sheet name="Estadística Hacien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P6" i="1" s="1"/>
  <c r="N16" i="1"/>
  <c r="M16" i="1"/>
  <c r="L16" i="1"/>
  <c r="K16" i="1"/>
  <c r="J16" i="1"/>
  <c r="I16" i="1"/>
  <c r="H16" i="1"/>
  <c r="G16" i="1"/>
  <c r="F16" i="1"/>
  <c r="E16" i="1"/>
  <c r="D16" i="1"/>
  <c r="O7" i="1"/>
  <c r="P7" i="1" s="1"/>
  <c r="O8" i="1"/>
  <c r="O9" i="1"/>
  <c r="O10" i="1"/>
  <c r="O11" i="1"/>
  <c r="P11" i="1" s="1"/>
  <c r="O12" i="1"/>
  <c r="O13" i="1"/>
  <c r="O14" i="1"/>
  <c r="O15" i="1"/>
  <c r="P15" i="1" s="1"/>
  <c r="P14" i="1" l="1"/>
  <c r="P13" i="1"/>
  <c r="P9" i="1"/>
  <c r="P10" i="1"/>
  <c r="P12" i="1"/>
  <c r="P8" i="1"/>
</calcChain>
</file>

<file path=xl/comments1.xml><?xml version="1.0" encoding="utf-8"?>
<comments xmlns="http://schemas.openxmlformats.org/spreadsheetml/2006/main">
  <authors>
    <author>Mildred Gonzalez Rubio</author>
    <author>User</author>
  </authors>
  <commentList>
    <comment ref="E9" authorId="0" shapeId="0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E12" authorId="0" shapeId="0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Century Gothic"/>
            <family val="2"/>
          </rPr>
          <t xml:space="preserve">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E15" authorId="0" shapeId="0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Century Gothic"/>
            <family val="2"/>
          </rPr>
          <t xml:space="preserve">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<sst xmlns="http://schemas.openxmlformats.org/spreadsheetml/2006/main" count="46" uniqueCount="33">
  <si>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</si>
  <si>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</si>
  <si>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</si>
  <si>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</si>
  <si>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</si>
  <si>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</si>
  <si>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</si>
  <si>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</si>
  <si>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</si>
  <si>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</si>
  <si>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</si>
  <si>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PRI</t>
  </si>
  <si>
    <t>Claudio Alberto De Angelis Martínez</t>
  </si>
  <si>
    <t>Manuel Rodrigo Escoto Leal</t>
  </si>
  <si>
    <t>Nancy Naraly González Ramírez</t>
  </si>
  <si>
    <t>Cindy Blanco Ochoa</t>
  </si>
  <si>
    <t>Sandra Graciela Vizcaino Meza</t>
  </si>
  <si>
    <t>Fabian Aceves Dávalos</t>
  </si>
  <si>
    <t>Omar Antonio Borboa Becerra</t>
  </si>
  <si>
    <t>Dulce Sarahí Cortes Vite</t>
  </si>
  <si>
    <t>José Pedro Kumamoto Aguilar</t>
  </si>
  <si>
    <t>Alberto Uribe Camacho</t>
  </si>
  <si>
    <t>Presidente</t>
  </si>
  <si>
    <t>FUTURO</t>
  </si>
  <si>
    <t>PAN</t>
  </si>
  <si>
    <t>JUNIO</t>
  </si>
  <si>
    <t>JULIO</t>
  </si>
  <si>
    <t>AGOSTO</t>
  </si>
  <si>
    <t>SEPTIEMBRE</t>
  </si>
  <si>
    <t>NOVIEMBRE</t>
  </si>
  <si>
    <t>DICIEMBRE</t>
  </si>
  <si>
    <t>ESTADÍSTICA DE ASISTENCIA 2022</t>
  </si>
  <si>
    <t>COMISIÓN COLEGIADA Y PERMANENTE DE HACIENDA, PATRIMONIO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</si>
</sst>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11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HACIENDA, PATRIMONIO Y PRESUPUESTOSS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Hacienda'!$A$6</c:f>
              <c:strCache>
                <c:ptCount val="1"/>
                <c:pt idx="0">
                  <c:v>Manuel Rodrigo Escoto Leal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Hacienda'!$A$6:$A$15</c:f>
              <c:strCache>
                <c:ptCount val="10"/>
                <c:pt idx="0">
                  <c:v>Manuel Rodrigo Escoto Leal</c:v>
                </c:pt>
                <c:pt idx="1">
                  <c:v>Nancy Naraly González Ramírez</c:v>
                </c:pt>
                <c:pt idx="2">
                  <c:v>Cindy Blanco Ochoa</c:v>
                </c:pt>
                <c:pt idx="3">
                  <c:v>Sandra Graciela Vizcaino Meza</c:v>
                </c:pt>
                <c:pt idx="4">
                  <c:v>Fabian Aceves Dávalos</c:v>
                </c:pt>
                <c:pt idx="5">
                  <c:v>Claudio Alberto De Angelis Martínez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José Pedro Kumamoto Aguilar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Hacienda'!$O$6:$O$15</c:f>
              <c:numCache>
                <c:formatCode>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4-4799-B292-CB2F035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86536"/>
        <c:axId val="399489672"/>
      </c:barChart>
      <c:catAx>
        <c:axId val="399486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99489672"/>
        <c:crosses val="autoZero"/>
        <c:auto val="1"/>
        <c:lblAlgn val="ctr"/>
        <c:lblOffset val="100"/>
        <c:noMultiLvlLbl val="0"/>
      </c:catAx>
      <c:valAx>
        <c:axId val="39948967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9948653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HACIENDA, PATRIMONIO Y PRESUPUESTOS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F2-4104-B7F5-B7C05E4F5CEF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F2-4104-B7F5-B7C05E4F5CEF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F2-4104-B7F5-B7C05E4F5CEF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F2-4104-B7F5-B7C05E4F5CEF}"/>
              </c:ext>
            </c:extLst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F2-4104-B7F5-B7C05E4F5CEF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F2-4104-B7F5-B7C05E4F5CEF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F2-4104-B7F5-B7C05E4F5CEF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F2-4104-B7F5-B7C05E4F5CEF}"/>
              </c:ext>
            </c:extLst>
          </c:dPt>
          <c:dPt>
            <c:idx val="8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F2-4104-B7F5-B7C05E4F5CEF}"/>
              </c:ext>
            </c:extLst>
          </c:dPt>
          <c:dPt>
            <c:idx val="9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F2-4104-B7F5-B7C05E4F5CEF}"/>
              </c:ext>
            </c:extLst>
          </c:dPt>
          <c:cat>
            <c:strRef>
              <c:f>'Estadística Hacienda'!$A$6:$A$15</c:f>
              <c:strCache>
                <c:ptCount val="10"/>
                <c:pt idx="0">
                  <c:v>Manuel Rodrigo Escoto Leal</c:v>
                </c:pt>
                <c:pt idx="1">
                  <c:v>Nancy Naraly González Ramírez</c:v>
                </c:pt>
                <c:pt idx="2">
                  <c:v>Cindy Blanco Ochoa</c:v>
                </c:pt>
                <c:pt idx="3">
                  <c:v>Sandra Graciela Vizcaino Meza</c:v>
                </c:pt>
                <c:pt idx="4">
                  <c:v>Fabian Aceves Dávalos</c:v>
                </c:pt>
                <c:pt idx="5">
                  <c:v>Claudio Alberto De Angelis Martínez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José Pedro Kumamoto Aguilar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Hacienda'!$P$6:$P$15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100</c:v>
                </c:pt>
                <c:pt idx="5">
                  <c:v>80</c:v>
                </c:pt>
                <c:pt idx="6">
                  <c:v>60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5F2-4104-B7F5-B7C05E4F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HACIENDA, PATRIMONIO Y PRESUPUESTOS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Hacienda'!$D$5:$N$5</c:f>
              <c:strCache>
                <c:ptCount val="11"/>
                <c:pt idx="0">
                  <c:v>13/01/2022</c:v>
                </c:pt>
                <c:pt idx="1">
                  <c:v>22/02/2022</c:v>
                </c:pt>
                <c:pt idx="2">
                  <c:v>25/03/2022</c:v>
                </c:pt>
                <c:pt idx="3">
                  <c:v>08/04/2022</c:v>
                </c:pt>
                <c:pt idx="4">
                  <c:v>17/05/2022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'Estadística Hacienda'!$D$16:$N$16</c:f>
              <c:numCache>
                <c:formatCode>0</c:formatCode>
                <c:ptCount val="11"/>
                <c:pt idx="0">
                  <c:v>60</c:v>
                </c:pt>
                <c:pt idx="1">
                  <c:v>70</c:v>
                </c:pt>
                <c:pt idx="2">
                  <c:v>60</c:v>
                </c:pt>
                <c:pt idx="3">
                  <c:v>90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86-40AB-A927-331EC652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0886760"/>
        <c:axId val="420889112"/>
        <c:axId val="0"/>
      </c:bar3DChart>
      <c:catAx>
        <c:axId val="420886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20889112"/>
        <c:crosses val="autoZero"/>
        <c:auto val="0"/>
        <c:lblAlgn val="ctr"/>
        <c:lblOffset val="100"/>
        <c:noMultiLvlLbl val="0"/>
      </c:catAx>
      <c:valAx>
        <c:axId val="420889112"/>
        <c:scaling>
          <c:orientation val="minMax"/>
          <c:max val="100"/>
          <c:min val="5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2088676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1028700</xdr:colOff>
      <xdr:row>17</xdr:row>
      <xdr:rowOff>110858</xdr:rowOff>
    </xdr:from>
    <xdr:to>
      <xdr:col>16</xdr:col>
      <xdr:colOff>76200</xdr:colOff>
      <xdr:row>36</xdr:row>
      <xdr:rowOff>103716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17</xdr:row>
      <xdr:rowOff>59532</xdr:rowOff>
    </xdr:from>
    <xdr:to>
      <xdr:col>8</xdr:col>
      <xdr:colOff>57150</xdr:colOff>
      <xdr:row>36</xdr:row>
      <xdr:rowOff>57150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13</xdr:col>
      <xdr:colOff>266700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2622556</xdr:colOff>
      <xdr:row>0</xdr:row>
      <xdr:rowOff>61383</xdr:rowOff>
    </xdr:from>
    <xdr:to>
      <xdr:col>1</xdr:col>
      <xdr:colOff>477314</xdr:colOff>
      <xdr:row>2</xdr:row>
      <xdr:rowOff>309879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556" y="6138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53981</xdr:colOff>
      <xdr:row>0</xdr:row>
      <xdr:rowOff>64558</xdr:rowOff>
    </xdr:from>
    <xdr:to>
      <xdr:col>13</xdr:col>
      <xdr:colOff>984256</xdr:colOff>
      <xdr:row>2</xdr:row>
      <xdr:rowOff>313054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3556" y="64558"/>
          <a:ext cx="930275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style="12" customWidth="1"/>
    <col min="2" max="14" width="15.7109375" style="12" customWidth="1"/>
    <col min="15" max="15" width="18.7109375" style="12" customWidth="1"/>
    <col min="16" max="16" width="20.7109375" style="12" customWidth="1"/>
    <col min="17" max="16384" width="11.42578125" style="12"/>
  </cols>
  <sheetData>
    <row r="1" spans="1:2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3"/>
      <c r="R1" s="14"/>
      <c r="S1" s="14"/>
      <c r="T1" s="14"/>
    </row>
    <row r="2" spans="1:20" ht="30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3"/>
      <c r="R2" s="14"/>
      <c r="S2" s="14"/>
      <c r="T2" s="14"/>
    </row>
    <row r="3" spans="1:20" ht="30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3"/>
      <c r="R3" s="14"/>
      <c r="S3" s="14"/>
      <c r="T3" s="14"/>
    </row>
    <row r="4" spans="1:20" ht="32.1" customHeight="1" x14ac:dyDescent="0.25">
      <c r="A4" s="18" t="s">
        <v>1</v>
      </c>
      <c r="B4" s="18" t="s">
        <v>2</v>
      </c>
      <c r="C4" s="18" t="s">
        <v>3</v>
      </c>
      <c r="D4" s="18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  <c r="R4" s="14"/>
      <c r="S4" s="14"/>
      <c r="T4" s="14"/>
    </row>
    <row r="5" spans="1:20" ht="39.950000000000003" customHeight="1" x14ac:dyDescent="0.25">
      <c r="A5" s="18"/>
      <c r="B5" s="18"/>
      <c r="C5" s="18"/>
      <c r="D5" s="1">
        <v>44574</v>
      </c>
      <c r="E5" s="1">
        <v>44614</v>
      </c>
      <c r="F5" s="1">
        <v>44645</v>
      </c>
      <c r="G5" s="1">
        <v>44659</v>
      </c>
      <c r="H5" s="1">
        <v>44698</v>
      </c>
      <c r="I5" s="1" t="s">
        <v>25</v>
      </c>
      <c r="J5" s="1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4</v>
      </c>
      <c r="P5" s="2" t="s">
        <v>10</v>
      </c>
      <c r="Q5" s="13"/>
      <c r="R5" s="14"/>
      <c r="S5" s="14"/>
      <c r="T5" s="14"/>
    </row>
    <row r="6" spans="1:20" ht="35.1" customHeight="1" x14ac:dyDescent="0.25">
      <c r="A6" s="3" t="s">
        <v>13</v>
      </c>
      <c r="B6" s="4" t="s">
        <v>22</v>
      </c>
      <c r="C6" s="5" t="s">
        <v>5</v>
      </c>
      <c r="D6" s="6">
        <v>1</v>
      </c>
      <c r="E6" s="6">
        <v>1</v>
      </c>
      <c r="F6" s="6">
        <v>1</v>
      </c>
      <c r="G6" s="6">
        <v>1</v>
      </c>
      <c r="H6" s="19">
        <v>1</v>
      </c>
      <c r="I6" s="6"/>
      <c r="J6" s="6"/>
      <c r="K6" s="6"/>
      <c r="L6" s="6"/>
      <c r="M6" s="6"/>
      <c r="N6" s="6"/>
      <c r="O6" s="7">
        <f t="shared" ref="O6:O15" si="0">SUM(D6:N6)</f>
        <v>5</v>
      </c>
      <c r="P6" s="8">
        <f>(O6*100)/($O$6)</f>
        <v>100</v>
      </c>
      <c r="Q6" s="13"/>
      <c r="R6" s="14"/>
      <c r="S6" s="14"/>
      <c r="T6" s="14"/>
    </row>
    <row r="7" spans="1:20" ht="35.1" customHeight="1" x14ac:dyDescent="0.25">
      <c r="A7" s="3" t="s">
        <v>14</v>
      </c>
      <c r="B7" s="4" t="s">
        <v>6</v>
      </c>
      <c r="C7" s="5" t="s">
        <v>5</v>
      </c>
      <c r="D7" s="6">
        <v>1</v>
      </c>
      <c r="E7" s="6">
        <v>1</v>
      </c>
      <c r="F7" s="6">
        <v>1</v>
      </c>
      <c r="G7" s="6">
        <v>1</v>
      </c>
      <c r="H7" s="19">
        <v>1</v>
      </c>
      <c r="I7" s="6"/>
      <c r="J7" s="6"/>
      <c r="K7" s="6"/>
      <c r="L7" s="6"/>
      <c r="M7" s="6"/>
      <c r="N7" s="6"/>
      <c r="O7" s="7">
        <f t="shared" si="0"/>
        <v>5</v>
      </c>
      <c r="P7" s="8">
        <f t="shared" ref="P7:P15" si="1">(O7*100)/($O$6)</f>
        <v>100</v>
      </c>
      <c r="Q7" s="13"/>
      <c r="R7" s="14"/>
      <c r="S7" s="14"/>
      <c r="T7" s="14"/>
    </row>
    <row r="8" spans="1:20" ht="35.1" customHeight="1" x14ac:dyDescent="0.25">
      <c r="A8" s="3" t="s">
        <v>15</v>
      </c>
      <c r="B8" s="4" t="s">
        <v>6</v>
      </c>
      <c r="C8" s="5" t="s">
        <v>5</v>
      </c>
      <c r="D8" s="6">
        <v>1</v>
      </c>
      <c r="E8" s="6">
        <v>1</v>
      </c>
      <c r="F8" s="6">
        <v>1</v>
      </c>
      <c r="G8" s="6">
        <v>1</v>
      </c>
      <c r="H8" s="19">
        <v>1</v>
      </c>
      <c r="I8" s="6"/>
      <c r="J8" s="6"/>
      <c r="K8" s="6"/>
      <c r="L8" s="6"/>
      <c r="M8" s="6"/>
      <c r="N8" s="6"/>
      <c r="O8" s="7">
        <f t="shared" si="0"/>
        <v>5</v>
      </c>
      <c r="P8" s="8">
        <f t="shared" si="1"/>
        <v>100</v>
      </c>
      <c r="Q8" s="13"/>
      <c r="R8" s="14"/>
      <c r="S8" s="14"/>
      <c r="T8" s="14"/>
    </row>
    <row r="9" spans="1:20" ht="35.1" customHeight="1" x14ac:dyDescent="0.25">
      <c r="A9" s="3" t="s">
        <v>16</v>
      </c>
      <c r="B9" s="4" t="s">
        <v>6</v>
      </c>
      <c r="C9" s="5" t="s">
        <v>5</v>
      </c>
      <c r="D9" s="6">
        <v>1</v>
      </c>
      <c r="E9" s="6">
        <v>0</v>
      </c>
      <c r="F9" s="6">
        <v>1</v>
      </c>
      <c r="G9" s="6">
        <v>1</v>
      </c>
      <c r="H9" s="19">
        <v>1</v>
      </c>
      <c r="I9" s="6"/>
      <c r="J9" s="6"/>
      <c r="K9" s="6"/>
      <c r="L9" s="6"/>
      <c r="M9" s="6"/>
      <c r="N9" s="6"/>
      <c r="O9" s="7">
        <f t="shared" si="0"/>
        <v>4</v>
      </c>
      <c r="P9" s="8">
        <f t="shared" si="1"/>
        <v>80</v>
      </c>
      <c r="Q9" s="13"/>
      <c r="R9" s="14"/>
      <c r="S9" s="14"/>
      <c r="T9" s="14"/>
    </row>
    <row r="10" spans="1:20" ht="35.1" customHeight="1" x14ac:dyDescent="0.25">
      <c r="A10" s="3" t="s">
        <v>17</v>
      </c>
      <c r="B10" s="4" t="s">
        <v>6</v>
      </c>
      <c r="C10" s="5" t="s">
        <v>5</v>
      </c>
      <c r="D10" s="6">
        <v>1</v>
      </c>
      <c r="E10" s="6">
        <v>1</v>
      </c>
      <c r="F10" s="6">
        <v>1</v>
      </c>
      <c r="G10" s="6">
        <v>1</v>
      </c>
      <c r="H10" s="19">
        <v>1</v>
      </c>
      <c r="I10" s="6"/>
      <c r="J10" s="6"/>
      <c r="K10" s="6"/>
      <c r="L10" s="6"/>
      <c r="M10" s="6"/>
      <c r="N10" s="6"/>
      <c r="O10" s="7">
        <f t="shared" si="0"/>
        <v>5</v>
      </c>
      <c r="P10" s="8">
        <f t="shared" si="1"/>
        <v>100</v>
      </c>
      <c r="Q10" s="13"/>
      <c r="R10" s="14"/>
      <c r="S10" s="14"/>
      <c r="T10" s="14"/>
    </row>
    <row r="11" spans="1:20" ht="35.1" customHeight="1" x14ac:dyDescent="0.25">
      <c r="A11" s="3" t="s">
        <v>12</v>
      </c>
      <c r="B11" s="4" t="s">
        <v>6</v>
      </c>
      <c r="C11" s="4" t="s">
        <v>5</v>
      </c>
      <c r="D11" s="6">
        <v>1</v>
      </c>
      <c r="E11" s="6">
        <v>1</v>
      </c>
      <c r="F11" s="6">
        <v>0</v>
      </c>
      <c r="G11" s="6">
        <v>1</v>
      </c>
      <c r="H11" s="19">
        <v>1</v>
      </c>
      <c r="I11" s="6"/>
      <c r="J11" s="6"/>
      <c r="K11" s="6"/>
      <c r="L11" s="6"/>
      <c r="M11" s="6"/>
      <c r="N11" s="6"/>
      <c r="O11" s="7">
        <f t="shared" si="0"/>
        <v>4</v>
      </c>
      <c r="P11" s="8">
        <f t="shared" si="1"/>
        <v>80</v>
      </c>
      <c r="Q11" s="15"/>
      <c r="R11" s="14"/>
      <c r="S11" s="14"/>
      <c r="T11" s="14"/>
    </row>
    <row r="12" spans="1:20" ht="35.1" customHeight="1" x14ac:dyDescent="0.25">
      <c r="A12" s="3" t="s">
        <v>18</v>
      </c>
      <c r="B12" s="4" t="s">
        <v>6</v>
      </c>
      <c r="C12" s="4" t="s">
        <v>24</v>
      </c>
      <c r="D12" s="6">
        <v>0</v>
      </c>
      <c r="E12" s="6">
        <v>0</v>
      </c>
      <c r="F12" s="6">
        <v>1</v>
      </c>
      <c r="G12" s="6">
        <v>1</v>
      </c>
      <c r="H12" s="19">
        <v>1</v>
      </c>
      <c r="I12" s="6"/>
      <c r="J12" s="6"/>
      <c r="K12" s="6"/>
      <c r="L12" s="6"/>
      <c r="M12" s="6"/>
      <c r="N12" s="6"/>
      <c r="O12" s="7">
        <f t="shared" si="0"/>
        <v>3</v>
      </c>
      <c r="P12" s="8">
        <f t="shared" si="1"/>
        <v>60</v>
      </c>
      <c r="Q12" s="15"/>
      <c r="R12" s="14"/>
      <c r="S12" s="14"/>
      <c r="T12" s="14"/>
    </row>
    <row r="13" spans="1:20" ht="35.1" customHeight="1" x14ac:dyDescent="0.25">
      <c r="A13" s="3" t="s">
        <v>19</v>
      </c>
      <c r="B13" s="4" t="s">
        <v>6</v>
      </c>
      <c r="C13" s="4" t="s">
        <v>11</v>
      </c>
      <c r="D13" s="6">
        <v>0</v>
      </c>
      <c r="E13" s="6">
        <v>1</v>
      </c>
      <c r="F13" s="6">
        <v>0</v>
      </c>
      <c r="G13" s="6">
        <v>1</v>
      </c>
      <c r="H13" s="19">
        <v>0</v>
      </c>
      <c r="I13" s="6"/>
      <c r="J13" s="6"/>
      <c r="K13" s="6"/>
      <c r="L13" s="6"/>
      <c r="M13" s="6"/>
      <c r="N13" s="6"/>
      <c r="O13" s="7">
        <f t="shared" si="0"/>
        <v>2</v>
      </c>
      <c r="P13" s="8">
        <f t="shared" si="1"/>
        <v>40</v>
      </c>
      <c r="Q13" s="15"/>
      <c r="R13" s="14"/>
      <c r="S13" s="14"/>
      <c r="T13" s="14"/>
    </row>
    <row r="14" spans="1:20" ht="35.1" customHeight="1" x14ac:dyDescent="0.25">
      <c r="A14" s="3" t="s">
        <v>20</v>
      </c>
      <c r="B14" s="4" t="s">
        <v>6</v>
      </c>
      <c r="C14" s="4" t="s">
        <v>23</v>
      </c>
      <c r="D14" s="6">
        <v>0</v>
      </c>
      <c r="E14" s="6">
        <v>1</v>
      </c>
      <c r="F14" s="6">
        <v>0</v>
      </c>
      <c r="G14" s="6">
        <v>1</v>
      </c>
      <c r="H14" s="19">
        <v>1</v>
      </c>
      <c r="I14" s="6"/>
      <c r="J14" s="6"/>
      <c r="K14" s="6"/>
      <c r="L14" s="6"/>
      <c r="M14" s="6"/>
      <c r="N14" s="6"/>
      <c r="O14" s="7">
        <f t="shared" si="0"/>
        <v>3</v>
      </c>
      <c r="P14" s="8">
        <f t="shared" si="1"/>
        <v>60</v>
      </c>
      <c r="Q14" s="15"/>
      <c r="R14" s="14"/>
      <c r="S14" s="14"/>
      <c r="T14" s="14"/>
    </row>
    <row r="15" spans="1:20" ht="35.1" customHeight="1" x14ac:dyDescent="0.25">
      <c r="A15" s="3" t="s">
        <v>21</v>
      </c>
      <c r="B15" s="4" t="s">
        <v>6</v>
      </c>
      <c r="C15" s="4" t="s">
        <v>8</v>
      </c>
      <c r="D15" s="6">
        <v>0</v>
      </c>
      <c r="E15" s="6">
        <v>0</v>
      </c>
      <c r="F15" s="6">
        <v>0</v>
      </c>
      <c r="G15" s="6">
        <v>0</v>
      </c>
      <c r="H15" s="19">
        <v>0</v>
      </c>
      <c r="I15" s="6"/>
      <c r="J15" s="6"/>
      <c r="K15" s="6"/>
      <c r="L15" s="6"/>
      <c r="M15" s="6"/>
      <c r="N15" s="6"/>
      <c r="O15" s="7">
        <f t="shared" si="0"/>
        <v>0</v>
      </c>
      <c r="P15" s="8">
        <f t="shared" si="1"/>
        <v>0</v>
      </c>
      <c r="Q15" s="15"/>
      <c r="R15" s="14"/>
      <c r="S15" s="14"/>
      <c r="T15" s="14"/>
    </row>
    <row r="16" spans="1:20" ht="32.1" customHeight="1" x14ac:dyDescent="0.25">
      <c r="A16" s="16" t="s">
        <v>7</v>
      </c>
      <c r="B16" s="16"/>
      <c r="C16" s="16"/>
      <c r="D16" s="9">
        <f>SUM(D6:D15)/10*100</f>
        <v>60</v>
      </c>
      <c r="E16" s="9">
        <f t="shared" ref="E16:N16" si="2">SUM(E6:E15)/10*100</f>
        <v>70</v>
      </c>
      <c r="F16" s="9">
        <f t="shared" si="2"/>
        <v>60</v>
      </c>
      <c r="G16" s="9">
        <f t="shared" si="2"/>
        <v>90</v>
      </c>
      <c r="H16" s="9">
        <f t="shared" si="2"/>
        <v>80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/>
      <c r="P16" s="10"/>
      <c r="Q16" s="15"/>
      <c r="R16" s="14"/>
      <c r="S16" s="14"/>
      <c r="T16" s="14"/>
    </row>
    <row r="17" spans="1:20" ht="20.100000000000001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</sheetData>
  <mergeCells count="8">
    <mergeCell ref="A16:C16"/>
    <mergeCell ref="A1:P1"/>
    <mergeCell ref="A2:P2"/>
    <mergeCell ref="A3:P3"/>
    <mergeCell ref="A4:A5"/>
    <mergeCell ref="B4:B5"/>
    <mergeCell ref="C4:C5"/>
    <mergeCell ref="D4:P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Hacienda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2022-05-17T20:11:21Z</dcterms:modified>
</cp:coreProperties>
</file>