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COSTOS 2021-2024\CONCURSO SUMARIOS\2022\CI-106-2022 ADPBES\"/>
    </mc:Choice>
  </mc:AlternateContent>
  <bookViews>
    <workbookView xWindow="0" yWindow="0" windowWidth="7260" windowHeight="6600"/>
  </bookViews>
  <sheets>
    <sheet name="CATALOGO CARCAMO" sheetId="1" r:id="rId1"/>
  </sheets>
  <externalReferences>
    <externalReference r:id="rId2"/>
  </externalReferences>
  <definedNames>
    <definedName name="_xlnm._FilterDatabase" localSheetId="0" hidden="1">'CATALOGO CARCAMO'!$A$16:$G$382</definedName>
    <definedName name="ALTOB">[1]DATOS!$B$31</definedName>
    <definedName name="ANCHOB">[1]DATOS!$B$29</definedName>
    <definedName name="ANCHOV">[1]DATOS!$B$4</definedName>
    <definedName name="_xlnm.Print_Area" localSheetId="0">'CATALOGO CARCAMO'!$A$1:$G$413</definedName>
    <definedName name="LARGOB">[1]DATOS!$B$30</definedName>
    <definedName name="LARGOV">[1]DATOS!$B$5</definedName>
    <definedName name="OBRA">[1]DATOS!$B$2</definedName>
    <definedName name="_xlnm.Print_Titles" localSheetId="0">'CATALOGO CARCAMO'!$1:$14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8" i="1" l="1"/>
  <c r="G394" i="1" l="1"/>
  <c r="G399" i="1"/>
  <c r="G405" i="1"/>
  <c r="G404" i="1"/>
  <c r="G402" i="1"/>
  <c r="G400" i="1"/>
  <c r="G395" i="1"/>
  <c r="G390" i="1"/>
  <c r="B405" i="1"/>
  <c r="B404" i="1"/>
  <c r="B403" i="1"/>
  <c r="B402" i="1"/>
  <c r="B401" i="1"/>
  <c r="B400" i="1"/>
  <c r="B399" i="1"/>
  <c r="B398" i="1"/>
  <c r="B397" i="1"/>
  <c r="B396" i="1"/>
  <c r="B395" i="1"/>
  <c r="B394" i="1"/>
  <c r="B393" i="1"/>
  <c r="B392" i="1"/>
  <c r="B391" i="1"/>
  <c r="B390" i="1"/>
  <c r="B389" i="1"/>
  <c r="B388" i="1"/>
  <c r="B387" i="1"/>
  <c r="B386" i="1"/>
  <c r="F385" i="1"/>
  <c r="E385" i="1"/>
  <c r="D385" i="1"/>
  <c r="C385" i="1"/>
  <c r="A385" i="1"/>
  <c r="B385" i="1" s="1"/>
  <c r="G403" i="1"/>
  <c r="G397" i="1"/>
  <c r="G392" i="1"/>
  <c r="G387" i="1"/>
  <c r="B15" i="1"/>
  <c r="B384" i="1" s="1"/>
  <c r="G386" i="1" l="1"/>
  <c r="G396" i="1"/>
  <c r="G391" i="1"/>
  <c r="G389" i="1"/>
  <c r="G393" i="1" l="1"/>
  <c r="G385" i="1"/>
  <c r="G401" i="1"/>
  <c r="G398" i="1"/>
  <c r="G411" i="1" l="1"/>
  <c r="G412" i="1" l="1"/>
  <c r="G413" i="1" s="1"/>
</calcChain>
</file>

<file path=xl/sharedStrings.xml><?xml version="1.0" encoding="utf-8"?>
<sst xmlns="http://schemas.openxmlformats.org/spreadsheetml/2006/main" count="1118" uniqueCount="698">
  <si>
    <t>MUNICIPIO DE ZAPOPAN, JALISCO</t>
  </si>
  <si>
    <t>DIRECCIÓN DE OBRAS PÚBLICAS E INFRAESTRUCTURA.</t>
  </si>
  <si>
    <t>UNIDAD DE PRESUPUESTOS Y CONTRATACION DE OBRA PUBLICA</t>
  </si>
  <si>
    <t>DESCRIPCIÓN GENERAL DE LOS TRABAJOS:</t>
  </si>
  <si>
    <t xml:space="preserve">FECHA DE INICIO: </t>
  </si>
  <si>
    <t xml:space="preserve">FECHA DE TERMINACIÓN: </t>
  </si>
  <si>
    <t>PLAZO DE EJECUCIÓN:</t>
  </si>
  <si>
    <t xml:space="preserve">FECHA DE PRESENTACIÓN: </t>
  </si>
  <si>
    <t>RAZÓN SOCIAL DEL LICITANTE:</t>
  </si>
  <si>
    <t>NOMBRE, CARGO Y FIRMA DEL LICITANTE</t>
  </si>
  <si>
    <t>DOCUMENTO</t>
  </si>
  <si>
    <t>PE-1</t>
  </si>
  <si>
    <t>CATALOGO DE CONCEPTOS</t>
  </si>
  <si>
    <t>CLAVE</t>
  </si>
  <si>
    <t xml:space="preserve">DESCRIPCIÓN </t>
  </si>
  <si>
    <t>UNIDAD</t>
  </si>
  <si>
    <t>CANTIDAD</t>
  </si>
  <si>
    <t>PRECIO UNITARIO ($)</t>
  </si>
  <si>
    <t>PRECIO UNITARIO ($) CON LETRA</t>
  </si>
  <si>
    <t>IMPORTE ($) M. N.</t>
  </si>
  <si>
    <t>A</t>
  </si>
  <si>
    <t>CARCAMO</t>
  </si>
  <si>
    <t>A.1</t>
  </si>
  <si>
    <t>CIMENTACIÓN</t>
  </si>
  <si>
    <t>DOPI-001</t>
  </si>
  <si>
    <t>TRAZO Y NIVELACION DE TERRENO A CIELO ABIERTO CON APARATO TOPOGRAFICO, INCLUYE: MADERA DE PINO DE 2DA., CALHIDRA, E HILO PARA TRAZAR, EQUIPO Y MANO DE OBRA.</t>
  </si>
  <si>
    <t>M2</t>
  </si>
  <si>
    <t>DOPI-002</t>
  </si>
  <si>
    <t>EXCAVACION CON MEDIOS MECANICOS A CIELO ABIERTO EN MATERIAL TIPO II, A CUALQUIER PROFUNDIDAD MEDIDA EN SECCIONES, EL CONCEPTO INCLUYE: COLOCACION DEL MATERIAL A UN COSTADO DE LA CEPA, AFINE DE PISO Y TALUDES.</t>
  </si>
  <si>
    <t>M3</t>
  </si>
  <si>
    <t>DOPI-003</t>
  </si>
  <si>
    <t>PLANTILLA DE CONCRETO F'C=100 KG/CM2, ESPESOR DE 5 CM CONCRETO HECHO EN OBRA, INCLUYE: MATERIALES, MANO DE OBRA, EQUIPO Y HERRAMIENTA.</t>
  </si>
  <si>
    <t>DOPI-004</t>
  </si>
  <si>
    <t>RELLENO DE CEPAS CON MATERIAL DE BANCO COMPACTADO AL 90% P.V.S.M. EN CAPAS DE 20 CM., EL CONCEPTO INCLUYE: EL SUMINISTRO DEL MATERIAL SU TRASPALEO AL FONDO DE LA CEPA, LA INCORPORACION DEL AGUA Y SU HOMOGENEIZACION CON LA HUMEDAD OPTIMA.</t>
  </si>
  <si>
    <t>DOPI-005</t>
  </si>
  <si>
    <t>DOPI-006</t>
  </si>
  <si>
    <t>KG</t>
  </si>
  <si>
    <t>DOPI-007</t>
  </si>
  <si>
    <t>CIMBRA APARENTE EN MUROS Y LOSAS, EL CONCEPTO INCLUYE: CIMBRA DE CONTACTO, OBRA FALSA, ACARREOS NECESARIOS CIMBRADO, DESCIMBRADO.</t>
  </si>
  <si>
    <t>DOPI-008</t>
  </si>
  <si>
    <t>DOPI-009</t>
  </si>
  <si>
    <t>ACARREO EN CAMION DE VOLTEO A KM. SUBSECUENTE DEL MATERIAL PRODUCTO DE EXCAVACIONES, DEMOLICIONES Y/O DESAZOLVES EL CONCEPTO INCLUYE: ABUNDAMIENTO DEL MATERIAL, EQUIPO Y MANIOBRAS DE DESCARGA.</t>
  </si>
  <si>
    <t>M3-KM</t>
  </si>
  <si>
    <t>A.2</t>
  </si>
  <si>
    <t>TRINCHERA PARA BOMBEO</t>
  </si>
  <si>
    <t>DOPI-010</t>
  </si>
  <si>
    <t>DOPI-011</t>
  </si>
  <si>
    <t>DESPALME DEL TERRENO NATURAL EN UN ESPESOR PROMEDIO DE 20 CM, RETIRANDO EL MATERIAL ORGÁNICO, COMPRENDIENDO: CORTE, EXTRACCIÓN, REMOCIÓN, CARGA, Y DESCARGA EN EL SITIO Y FORMA QUE INDIQUE.</t>
  </si>
  <si>
    <t>DOPI-012</t>
  </si>
  <si>
    <t>DOPI-013</t>
  </si>
  <si>
    <t>DOPI-014</t>
  </si>
  <si>
    <t>RENCHIDO DE PIEDRA BRAZA ASENTADA CON MORTERO CAL-ARENA AMARILLA 1:5, INCLUYE: MATERIALES, MANO DE OBRA, HERRAMIENTA MENOR, ACARREOS Y EQUIPO.</t>
  </si>
  <si>
    <t>DOPI-015</t>
  </si>
  <si>
    <t>NIVELACION DE CIMENTACION CON RAJUELA DE PIEDRA BRAZA ASENTADA CON MORTERO CEMENTO-ARENA DE RIO 1:4., INCLUYE: MATERIALES, MANO DE OBRA, HERRAMIENTA MENOR, ACARREOS.</t>
  </si>
  <si>
    <t>DOPI-016</t>
  </si>
  <si>
    <t>DOPI-017</t>
  </si>
  <si>
    <t>DOPI-018</t>
  </si>
  <si>
    <t>DOPI-019</t>
  </si>
  <si>
    <t>CIMBRA APARENTE EN CIMENTACION Y MUROS, EL CONCEPTO INCLUYE: CIMBRA DE CONTACTO, OBRA FALSA, ACARREOS NECESARIOS CIMBRADO, DESCIMBRADO.</t>
  </si>
  <si>
    <t>DOPI-020</t>
  </si>
  <si>
    <t>DALA DE D-1 DE 20 X 30 CM. CON CONCRETO F'C=250KG/CM2, ACERO DE REFUERZO 6#4 Y E#3@10, INCLUYE: SUMINISTRO, COLOCACION, ARMADO, CIMBRADO, COLADO, VIBRADO, CURADO, DESCIMBRADO .</t>
  </si>
  <si>
    <t>M</t>
  </si>
  <si>
    <t>DOPI-021</t>
  </si>
  <si>
    <t>IMPERMEABILIZACION DE CADENAS DE DESPLANTE EN MUROS, CON UNA CAPA DE EMULTEX, DOS CAPAS DE BITUMEX Y UNA CAPA DE CRISTAFLEX INCLUYE: MATERIALES, MANO DE OBRA, EQUIPO Y HERRAMIENTA.</t>
  </si>
  <si>
    <t>DOPI-022</t>
  </si>
  <si>
    <t>CASTILLO DE 30 X 30 CM. DE CONCRETO F'C=250 KG/CM2, ACERO DE REFUERZO 12#5+4#4 Y E#3@10, INCLUYE: CIMBRADO, COLADO, VIBRADO, DESCIMBRADO, CURADO Y TERMINADO APARENTE.</t>
  </si>
  <si>
    <t>DOPI-023</t>
  </si>
  <si>
    <t>SUMINISTRO Y COLOCACION DE BANDA OJILLADA DE PVC DE 9", INCLUYE: MATERIALES, MANO DE OBRA Y HERRAMIENTA.</t>
  </si>
  <si>
    <t>DOPI-024</t>
  </si>
  <si>
    <t xml:space="preserve">MURO A TEZON DE BLOCK 11 X 14 X 28 CM. A CUALQUIER ALTURA PEGADO CON MORTERO CEMENTO-ARENA DE RIO 1:4, INCLUYE: MATERIALES, MANO DE OBRA, HERRAMIENTA MENOR, ANDAMIOS, DESPERDICIOS, </t>
  </si>
  <si>
    <t>DOPI-025</t>
  </si>
  <si>
    <t>APLANADO EN MUROS, ESPESOR DE 2.5 CM. CON MORTERO CEMENTO- ARENA DE RIO 1:3 ACABADO PULIDO, A CUALQUIER ALTURA, EL CONCEPTO INCLUYE: DESPERDICIOS, HERRAMIENTA Y MANO DE OBRA.</t>
  </si>
  <si>
    <t>DOPI-026</t>
  </si>
  <si>
    <t>SUMINISTRO, HABILITADO Y FABRICACIÓN DE HERRERIA TUBULAR A BASE DE PERFILES (DUELA, ANGULO,ETC), INCLUYE: SUMINISTRO Y HABILITADO, ACARREOS, CORTES,DESPERDICIOS, SOLDADURAS, PINTURA ANTICORROSIVA (PRIMER) MATERIAL, MANO DE OBRA Y HERRAMIENTA.</t>
  </si>
  <si>
    <t>DOPI-027</t>
  </si>
  <si>
    <t>SUMINISTRO Y COLOCACIÓN DE CONTRAVENTEO DE LA ESTRUCTURA CON CRUCETAS DE REDONDO LISO DE 5/8" SUMINISTRO, HABILITACION, FLETE Y MONTAJE INCLUYE: PLACAS Y ANGULOS DE CONEXIÓN, ROSCA STD Y TUERCAS CORTE, HABILITADO, SOLDADURA Y LIMPIEZA MECANICA.</t>
  </si>
  <si>
    <t>DOPI-028</t>
  </si>
  <si>
    <t>SUMINISTRO Y APLICACIÓN DE PINTURA DE ESMALTE EN ESTRUCTURA DE ACERO ESTRUCTURAL PARA COLUMNAS, TRABES, VIGAS, PUENTES Y ELEMENTOS ESTRUCTURALES, A BASE DE PINTURA COMEX 100, FONDO ANTICORROSIVO, EN CUALQUIER NIVEL, INCLUYE: FLETES, MATERIALES, ACARREOS, ELEVACIÓN, EQUIPO, HERRAMIENTA Y MANO DE OBRA.</t>
  </si>
  <si>
    <t>DOPI-029</t>
  </si>
  <si>
    <t>SUMINISTRO Y COLOCACIÓN DE MULTYTECHO DE 1 1/2" DE ESPESOR CON LAMINA CALIBRE 26 (CON CAPA AISLANTE INTERMEDIA), SUMINISTRO E INSTALACIÓN, EL CONCEPTO INCLUYE: HERRAJES DE FIJACIÓN, UNIONES, TAPA GOTERO, MANO DE OBRA, MATERIALES, EQUIPO Y HERRAMIENTA.</t>
  </si>
  <si>
    <t>DOPI-030</t>
  </si>
  <si>
    <t xml:space="preserve">SUMINISTRO Y COLOCACIÓN DE MULTYMURO DE 1 1/2" DE ESPESOR CON LAMINA CALIBRE 26 (CON CAPA AISLANTE INTERMEDIA), SUMINISTRO E INSTALACIÓN, EL CONCEPTO INCLUYE: HERRAJES DE FIJACIÓN A ESTRUCTURA, UNIONES, CANAL DE PROTECCIÓN EN BISELES </t>
  </si>
  <si>
    <t>DOPI-031</t>
  </si>
  <si>
    <t>PISO DE CONCRETO F'C=150 KG/CM2, HECHO EN OBRA, CON ESPESOR PROMEDIO DE 10 CM., TERMINADO ESCOBILLADO, INCLUYE: MALLA ELECTROSOLDADA 6/6-10-10, CIMBRADO, COLADO, VIBRADO, DESCIMBRADO, MATERIALES, ACARREOS NECESARIOS Y MANO DE OBRA.</t>
  </si>
  <si>
    <t>DOPI-032</t>
  </si>
  <si>
    <t>SUMINISTRO Y COLOCACIÓN DE PUERTA DE HERRERÍA ESTRUCTURAL A DOS HOJAS ABATIBLES, PERFIL TUBULAR T-3"X1/2" CAL. 18, CELOSIAS LAMINA NEGRA CALIBRE 18, CON CHAPA, MEDIDAS DE 2.00 x 2.50 M. DE ALTURA, SUMINISTRO E INSTALACION, INCLUYE: BISAGRAS DE 6", MANIOBRAS PARA NIVELACIÓN, ANCLAJE, CHAPA DE SEGURIDAD, PINTURA DE ESMALTE, HERRAMIENTA MENOR, MANO DE OBRA, EQUIPO Y HERRAMIENTA.</t>
  </si>
  <si>
    <t>PZA</t>
  </si>
  <si>
    <t>DOPI-033</t>
  </si>
  <si>
    <t>SUMINISTRO Y COLOCACIÓN DE REJILLA CONCRETO ESPESOR 10 CM, DE DIMENSIONES DE 20 x 120CM, SECCIÓN INTERIOR, ACABADO INTERIOR APALILLADO. INCLUYE: PARRILLA IRVING 1"x1/8" IS-05 Y CONTRAMARCO DE ÁNGULO DE 1 1/4" x 1/8", ANCLAS, MATERIALES, MANO DE OBRA Y HERRAMIENTA.</t>
  </si>
  <si>
    <t>DOPI-034</t>
  </si>
  <si>
    <t>CARCAMO DE ACHIQUE DE 0.80 x 0.80 x 1.20 M, A BASE DE MURO DE BLOCK A TEZON, PLANTILLA DE CONCRETO ARMADO, ENJARRES, TAPA DE REJILLA IRVING, CASTILLOS, INCLUYE:  MATERIALES, MANO DE OBRA, EQUIPO Y HERRAMIENTA.</t>
  </si>
  <si>
    <t>DOPI-035</t>
  </si>
  <si>
    <t>SUMINISTRO E INSTALACIÓN DE BOMBA SUMERGIBLE DE 0.5 HP A 110V, INCLUYE: TUBERIA Y ACCESORIOS EN PVC CED-40 DE 2", MATERIALES, MANO DE OBRA, EQUIPO Y HERRAMIENTA.</t>
  </si>
  <si>
    <t>DOPI-036</t>
  </si>
  <si>
    <t>POZO DE VISITA COMUN DE 1.60 M. A 2.00 M. DE PROFUNDIDAD, CON DIAMETRO EXTERIOR EN BASE 1.80 M., Y PLANTILLA DE PIEDRA BRAZA E=40 CM. Y MURO A TEZON DE BLOCK 11 X 14 X 28 CM. AMBOS ASENTADOS CON MORTERO CEMENTO-ARENA DE RIO 1:4, APLANADO INTERIOR CON MORTERO CEMENTO ARENA DE RIO 1:3 E=2.5 CM, EL CONCEPTO INCLUYE: FORJADO DE MEDIAS CAÑAS Y BANCOS, ESCALON DE ACERO PLASTIFICADO VARILLA DE 3/4", MANGAS DE EMPOTRAMIENTO, BROCAL DE HIERRO DUCTIL CIEGO PARA TRAFICO PESADO.</t>
  </si>
  <si>
    <t>DOPI-037</t>
  </si>
  <si>
    <t>DOPI-038</t>
  </si>
  <si>
    <t>DEMOLICION Y RESANE DE RUPTURA EN MURO DE CONRETO ARMADO EN TANQUE EXISTENTE PARA ENTRONQUE DE TUBERIAS DE SALIDA, INCLUYE: DEMOLICION, RETIRO DE MATERIAL PRODUCTO DE DEMOLICION, RESANE CON CONCRETO Y ADITIVO PARA JUNTAS FRIAS, MATERIALES, MANO DE OBRA, EQUIPO Y HERRAMIENTA.</t>
  </si>
  <si>
    <t>DOPI-039</t>
  </si>
  <si>
    <t>DOPI-040</t>
  </si>
  <si>
    <t>DOPI-041</t>
  </si>
  <si>
    <t>A.3</t>
  </si>
  <si>
    <t>LIMPIEZA GENERAL</t>
  </si>
  <si>
    <t>DOPI-042</t>
  </si>
  <si>
    <t>LIMPIEZA GRUESA DE OBRA, INCLUYE: ACARREO A BANCO DE OBRA, MANO DE OBRA, EQUIPO Y HERRAMIENTA.</t>
  </si>
  <si>
    <t>B</t>
  </si>
  <si>
    <t>CUARTO DE CONTROL</t>
  </si>
  <si>
    <t>B.1</t>
  </si>
  <si>
    <t>CASETA DE CONTROL DE MOTORES</t>
  </si>
  <si>
    <t>DOPI-043</t>
  </si>
  <si>
    <t>DOPI-044</t>
  </si>
  <si>
    <t>EXCAVACION CON MEDIOS MANUALES A CIELO ABIERTO EN MATERIAL TIPO II, A CUALQUIER PROFUNDIDAD MEDIDA EN SECCIONES, EL CONCEPTO INCLUYE: COLOCACION DEL MATERIAL A UN COSTADO DE LA CEPA, AFINE DE PISO Y TALUDES.</t>
  </si>
  <si>
    <t>DOPI-045</t>
  </si>
  <si>
    <t>ACARREO EN CARRETILLA A 1ERA. ESTACION 20 M., PRODUCTO DE DEMOLICION Y/O EXCAVACION, INCLUYE: MATERIALES, MANO DE OBRA, EQUIPO Y HERRAMIENTA.</t>
  </si>
  <si>
    <t>DOPI-046</t>
  </si>
  <si>
    <t>MAMPOSTERIA DE PIEDRA EN CIMENTACION DOS CARAS EN SUCIO ASENTADA CON MORTERO CEMENTO ARENA DE RIO EN PROPORCION 1:3 INCLUYE: MATERIALES, HERRAMIENTA, MANO DE OBRA Y ACARREOS.</t>
  </si>
  <si>
    <t>DOPI-047</t>
  </si>
  <si>
    <t xml:space="preserve">ANCLAJE DE CASTILLOS DE 40 X 40 X 40 CM. CON CONCRETO F'C=200 KG/CM2, ACERO DE REFUERZO TIPO ARMEX 15-20-4, EN CIMENTACION O RODAPIE DE PIEDRA., INCLUYE: MATERIALES, MANO DE OBRA, HERRAMIENTA MENOR, ACARREOS </t>
  </si>
  <si>
    <t>DOPI-048</t>
  </si>
  <si>
    <t>NIVELACION DE CIMENTACION CON RAJUELA DE PIEDRA BRAZA ASENTADA CON MORTERO CEMENTO ARENA DE RIO 1:3, DE 40 CM. DE ANCHO X 10 CM. DE ESPESOR. INCLUYE: MATERIALES, HERRAMIENTA, MANO DE OBRA Y ACARREOS</t>
  </si>
  <si>
    <t>DOPI-049</t>
  </si>
  <si>
    <t>RELLENO EN CEPAS CON MATERIAL PRODUCTO DE LA EXCAVACIÓN CON PIZON COMPACTADO AL 90% P.V.S.M. EN CAPAS DE 20 CM., EL CONCEPTO INCLUYE: EL SUMINISTRO DEL MATERIAL SU TRASPALEO AL FONDO DE LA CEPA, LA INCORPORACION DEL AGUA Y SU HOMOGENEIZACION CON LA HUMEDAD OPTIMA.</t>
  </si>
  <si>
    <t>DOPI-050</t>
  </si>
  <si>
    <t>CARGA MANUAL EN CAMION DE VOLTEO DEL MATERIAL ARENOSO PRODUCTO DE DESAZOLVES, DEMOLICIONES Y/O EXCAVACIONES, INCLUYE: ACARREOS AL 1ER KM.</t>
  </si>
  <si>
    <t>DOPI-051</t>
  </si>
  <si>
    <t>DOPI-052</t>
  </si>
  <si>
    <t>DALA DE DESPLANTE DE 15 X 20 CM. CON CONCRETO F'C=200KG/CM2, ACERO DE REFUERZO TIPO ARMEX 15-20-4, INCLUYE: SUMINISTRO, COLOCACION, ARMADO, CIMBRADO, COLADO, VIBRADO, CURADO, DESCIMBRADO .</t>
  </si>
  <si>
    <t>DOPI-053</t>
  </si>
  <si>
    <t>DOPI-054</t>
  </si>
  <si>
    <t>MURO A SOGA DE BLOCK 11 X 14 X 28 CM A CUALQUIER ALTURA ASENTADO CON MORTERO CEMENTO ARENA DE RIO 1:4. EL CONCEPTO INCLUYE: MATERIAL Y ANDAMIOS.</t>
  </si>
  <si>
    <t>DOPI-055</t>
  </si>
  <si>
    <t>DOPI-056</t>
  </si>
  <si>
    <t>MURO A BASE DE CELOSIA LIVIANA DE CONCRETO 10 X 20 X 30 CM A CUALQUIER ALTURA ASENTADO CON MORTERO CEMENTO-ARENA DE RIO 1:4 INCLUYE: ANDAMIOS, MATERIALES, MANO DE OBRA, EQUIPO Y HERRAMIENTA.</t>
  </si>
  <si>
    <t>DOPI-057</t>
  </si>
  <si>
    <t>CASTILLO DE 15 X 20 CM. DE CONCRETO F'C=200 KG/CM2, ARMADO CON ARMEX 15-20-4, INCLUYE: CIMBRADO, COLADO, VIBRADO, DESCIMBRADO, CURADO Y TERMINADO APARENTE.</t>
  </si>
  <si>
    <t>DOPI-058</t>
  </si>
  <si>
    <t>DALA DE INTERMEDIA DE 15 X 20 CM. CON CONCRETO F'C=200KG/CM2, ACERO DE REFUERZO TIPO ARMEX 15-20-4, INCLUYE: SUMINISTRO, COLOCACION, ARMADO, CIMBRADO, COLADO, VIBRADO, CURADO, DESCIMBRADO .</t>
  </si>
  <si>
    <t>DOPI-059</t>
  </si>
  <si>
    <t>DALA DE CORONACION DE 15 X 20 CM. CON CONCRETO F'C=200 KG/CM2 , ACERO DE REFUERZO TIPO ARMEX 15-20-4, INCLUYE: ARMADO, CIMBRADO, COLADO, VIBRADO, CURADO, DESCIMBRADO .</t>
  </si>
  <si>
    <t>DOPI-060</t>
  </si>
  <si>
    <t>DALA DE CERRAMIENTO DE 15 X 20 CM. CON CONCRETO F'C=200 KG/CM2 , ACERO DE REFUERZO TIPO ARMEX 15-20-4, INCLUYE: ARMADO, CIMBRADO, COLADO, VIBRADO, CURADO, DESCIMBRADO .</t>
  </si>
  <si>
    <t>DOPI-061</t>
  </si>
  <si>
    <t>SUMINISTRO Y COLOCACIÓN DE CONCRETO PREMEZCLADO BOMBEABLE F'C=250 KG/CM2 F.R. (7 DIAS) GRAVA DE 3/4" (19 MM), PARA ESTRUCTURAS INCLUYE: BOMBA, CURADO CON MEMBRANA BLANCA A BASE DE AGUA APLICADA CON ASPERSOR, E IMPERMEABILIZANTE INTEGRADO AL 3%, COLADO, VIBRADO Y TERMINADO APALILLADO.</t>
  </si>
  <si>
    <t>DOPI-062</t>
  </si>
  <si>
    <t>DOPI-063</t>
  </si>
  <si>
    <t>SUMINISTRO, HABILITADO Y COLOCACION ACERO DE REFUERZO EN CUALQUIER DIAMETRO FY=4200 KG/CM2.,  INCLUYE: CORTES, DOBLECES, GANCHOS, TRASLAPES, SILLETAS, DESPERDICIOS, TOLERANCIA DE SOBREPESO EN LAMINACION, ALAMBRE RECOCIDO #16 PARA AMARRES Y ACARREOS NECESARIOS.</t>
  </si>
  <si>
    <t>DOPI-064</t>
  </si>
  <si>
    <t>CIMBRA COMUN EN LOSAS HASTA 4.50 M. DE ALTURA, EL CONCEPTO INCLUYE: CIMBRA DE CONTACTO, OBRA FALSA, ACARREOS NECESARIOS CIMBRADO, DESCIMBRADO.</t>
  </si>
  <si>
    <t>DOPI-065</t>
  </si>
  <si>
    <t>ENLADRILLADO DE AZOTEA CON LADRILLO DE BARRO DE 16 X 16 CM. ASENTADO CON MORTERO CAL-ARENA AMARILLA 1:5, INCLUYE: LECHADEO CON CEMENTO GRIS, MATERIALES, MANO DE OBRA, ACABADO, ACARREOS Y DESPERDICIOS.</t>
  </si>
  <si>
    <t>DOPI-066</t>
  </si>
  <si>
    <t>DOPI-067</t>
  </si>
  <si>
    <t>DOPI-068</t>
  </si>
  <si>
    <t>BOQUILLAS EN PUERTAS Y VENTANAS CON MORTERO CEMENTO-ARENA DE RIO 1:3, INCLUYE: ANDAMIOS, ACARREOS, DESPERDICIOS, SUMINISTRO DE MATERIALES Y MANO DE OBRA.</t>
  </si>
  <si>
    <t>DOPI-069</t>
  </si>
  <si>
    <t>BOLEADOS Y/O FILETES EN ARISTAS, (SOLO MANO DE OBRA)INCLUYE: ANDAMIOS, ACARREOS Y MANO DE OBRA.</t>
  </si>
  <si>
    <t>DOPI-070</t>
  </si>
  <si>
    <t>PERFILADO DE CAJAS DE INSTALACION ELECTRICA CON MORTERO CEMENTO-ARENA DE RIO 1:4, INCLUYE: ANDAMIOS, ACARREOS, DESPERDICIOS, SUMINISTRO DE MATERIALES Y MANO DE OBRA.</t>
  </si>
  <si>
    <t>DOPI-071</t>
  </si>
  <si>
    <t>IMPERMEABILIZACION DE AZOTEA A BASE DE RECUBRIMIENTO CEMENTOSO MODIFICADO Y FIBRATIZADO SELLOMEX RETEX O SIMILAR CALIDAD 2 MANOS (GRIS Y BLANCO), EL CONCEPTO INCLUYE: MATERIALES, MANO DE OBRA, ACRILTEX, APLICACION, CURADO, DESPER- DICIOS Y ACARREOS.</t>
  </si>
  <si>
    <t>DOPI-072</t>
  </si>
  <si>
    <t>PINTURA VINILICA EN MUROS, BOVEDAS O PLAFONES, DOS APLICACIONES A MANO, CALIDAD MEDIA, INCLUYE: MATERIALES Y MANO DE OBRA.</t>
  </si>
  <si>
    <t>DOPI-073</t>
  </si>
  <si>
    <t>PINTURA DE ESMALTE EL CONCEPTO INCLUYE: APLICACIÓN DE DOS MANOS, MATERIALES, HERRAMIENTA Y MANO DE OBRA. (EN INTERIOR DEL BAÑO)</t>
  </si>
  <si>
    <t>DOPI-074</t>
  </si>
  <si>
    <t>SUMINISTRO Y COLOCACIÓN DE ROTULO DE LOGOTIPO SIAPA EN PUERTA DE INGRESO A CASETA DE CLORACION, (VER ESPECIFICACION), INCLUYE: MATERIALES, MANO DE OBRA, EQUIPO Y HERRAMIENTA.</t>
  </si>
  <si>
    <t>DOPI-075</t>
  </si>
  <si>
    <t>SUMINISTRO Y COLOCACIÓN DE PUERTA Y MARCO DE PERFIL TUBULAR TIPO M-220 CAL. 18 PARA RECIBIR DOS HOJAS DE PERFIL TIPO PERSIANA CAL. 18, DE 1.0 X 2.10 M. DE ALTURA CADA HOJA, Y PERFIL TUBULAR TIPO 158 CAL.18 PARA SOLDAR CADA HOJA DE PERFIL TIPO PRESIANA CAL. 18 INCL. CHAPA TIPO SEGURIDAD EXTERIOR Y REJILLA INTERIOR MCA. PHILLIPS O SIMILAR. EL CONCEPTO INCLUYE: NIVELACION, ANCLAJE, PRIMARIO ANTICORROSIVO, Y TODO LO NECESARIO PARA SU BUEN FUNCIONAMIENTO.</t>
  </si>
  <si>
    <t>DOPI-076</t>
  </si>
  <si>
    <t>C</t>
  </si>
  <si>
    <t>BARDA</t>
  </si>
  <si>
    <t>C.1</t>
  </si>
  <si>
    <t>ADECUACIONES</t>
  </si>
  <si>
    <t>DOPI-077</t>
  </si>
  <si>
    <t>DOPI-078</t>
  </si>
  <si>
    <t>DEMOLICION DE MURO DE SOGA, CON CASTILLOS A CADA 3.00 M, DALA DE DESPLANTE Y CORONA, MAMPOSTERIA DE PIEDRA BRAZA DE 0.40X0.80 M, INCLUYE: MANO DE OBRA, EQUIPO, HERRAMIENTA Y ACARREOS A UNA ESTACION DE 20.00 M.</t>
  </si>
  <si>
    <t>DOPI-079</t>
  </si>
  <si>
    <t>DOPI-080</t>
  </si>
  <si>
    <t>DOPI-081</t>
  </si>
  <si>
    <t>DOPI-082</t>
  </si>
  <si>
    <t>DOPI-083</t>
  </si>
  <si>
    <t>DOPI-084</t>
  </si>
  <si>
    <t>DOPI-085</t>
  </si>
  <si>
    <t>DOPI-086</t>
  </si>
  <si>
    <t>DALA DE DESPLANTE DE 15 X 15 CM. CON CONCRETO F'C=200KG/CM2, ACERO DE REFUERZO TIPO ARMEX 15-15-4, INCLUYE: SUMINISTRO, COLOCACION, ARMADO, CIMBRADO, COLADO, VIBRADO, CURADO, DESCIMBRADO .</t>
  </si>
  <si>
    <t>DOPI-087</t>
  </si>
  <si>
    <t>DOPI-088</t>
  </si>
  <si>
    <t>DOPI-089</t>
  </si>
  <si>
    <t>DOPI-090</t>
  </si>
  <si>
    <t>DALA DE INTERMEDIA DE 15 X 15 CM. CON CONCRETO F'C=200KG/CM2, ACERO DE REFUERZO TIPO ARMEX 15-15-4, INCLUYE: SUMINISTRO, COLOCACION, ARMADO, CIMBRADO, COLADO, VIBRADO, CURADO, DESCIMBRADO .</t>
  </si>
  <si>
    <t>DOPI-091</t>
  </si>
  <si>
    <t>DALA DE CORONACION DE 15 X 15 CM. CON CONCRETO F'C=200 KG/CM2 , ACERO DE REFUERZO TIPO ARMEX 15-15-4, INCLUYE: ARMADO, CIMBRADO, COLADO, VIBRADO, CURADO, DESCIMBRADO .</t>
  </si>
  <si>
    <t>DOPI-092</t>
  </si>
  <si>
    <t>DOPI-093</t>
  </si>
  <si>
    <t>DOPI-094</t>
  </si>
  <si>
    <t>DOPI-095</t>
  </si>
  <si>
    <t>DOPI-096</t>
  </si>
  <si>
    <t>DOPI-097</t>
  </si>
  <si>
    <t>DOPI-098</t>
  </si>
  <si>
    <t>DOPI-099</t>
  </si>
  <si>
    <t>DOPI-100</t>
  </si>
  <si>
    <t>DOPI-101</t>
  </si>
  <si>
    <t>DOPI-102</t>
  </si>
  <si>
    <t>DOPI-103</t>
  </si>
  <si>
    <t>DOPI-104</t>
  </si>
  <si>
    <t>D</t>
  </si>
  <si>
    <t>EQUIPO</t>
  </si>
  <si>
    <t>D.1</t>
  </si>
  <si>
    <t>EQUIPO DE BOMBEO</t>
  </si>
  <si>
    <t>DOPI-105</t>
  </si>
  <si>
    <t>DOPI-106</t>
  </si>
  <si>
    <t>D.2</t>
  </si>
  <si>
    <t>PIEZAS ESPECIALES</t>
  </si>
  <si>
    <t>DOPI-107</t>
  </si>
  <si>
    <t>TRABAJOS DE PAILERIA EL CONCEPTO INCLUYE: SUMINISTRO DEL MATERIAL, TRAZO, CORTES, SOLDADURA, MANIOBRAS, DESPERDICIOS, RECUBRIMIENTOS, TRASLADOS, EQUIPO, HERRAMIENTA, ACARREOS NECESARIOS Y MANO DE OBRA. Y LIMPIEZA CON CHORRO DE ARENA, EXTERIOR E INTERIOR A METAL BLANCO, RECUBRIMIENTO EPOXICO PRIMARIO RP-6. . INORGANICO DE ZINC AUTOCURANTE BASE AGUA 3 MILESIMAS DE PULGADA DE ESPESOR DE PELICULA SECA, APLICACION DE 2 MANOS DE RECUBRIMIENTO TERMINADO ACABADO CON RP=21 EPOXICO CATALIZADO DE ALTOS SOLIDOS DE 5 MILESIMAS DE PULGADA DE ESPESOR DE PELICULA SECA POR CAPA. INCLUYE INSTALACION DE LA PIEZA EN SU LUGAR DEFINITIVO.</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</si>
  <si>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</si>
  <si>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</si>
  <si>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</si>
  <si>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</si>
  <si>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</si>
  <si>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</si>
  <si>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</si>
  <si>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</si>
  <si>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</si>
  <si>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</si>
  <si>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</si>
  <si>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</si>
  <si>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</si>
  <si>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</si>
  <si>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</si>
  <si>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</si>
  <si>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</si>
  <si>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</si>
  <si>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</si>
  <si>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</si>
  <si>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</si>
  <si>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</si>
  <si>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DOPI-131</t>
  </si>
  <si>
    <t>DOPI-132</t>
  </si>
  <si>
    <t>DOPI-133</t>
  </si>
  <si>
    <t xml:space="preserve">SUMINISTRO Y COLOCACION DE VALVULA COMBINADA DE 2" DE HIERRO DUCTIL BRIDADA, INCLUYE: LIMPIEZA DE LA MISMA, PRUEBA HIDROSTATICA JUNTO CON LA TUBERIA, ACARREOS, FLETES, MANIOBRAS LOCALES, MATERIALES, MANO DE OBRA, HERRAMIENTA MENOR, </t>
  </si>
  <si>
    <t>DOPI-134</t>
  </si>
  <si>
    <t>DOPI-135</t>
  </si>
  <si>
    <t>DOPI-136</t>
  </si>
  <si>
    <t>DOPI-137</t>
  </si>
  <si>
    <t>DOPI-138</t>
  </si>
  <si>
    <t>DOPI-139</t>
  </si>
  <si>
    <t>DOPI-140</t>
  </si>
  <si>
    <t>SUMINISTRO Y COLOCACIÓN DE EMPAQUE DE NEOPRENO DE 6" Ø INCLUYE: MATERIALES, MANO DE OBRA, EQUIPO Y HERRAMIENTA.</t>
  </si>
  <si>
    <t>DOPI-141</t>
  </si>
  <si>
    <t>SUMINISTRO Y COLOCACIÓN DE EMPAQUE DE NEOPRENO DE 2" Ø INCLUYE: MATERIALES, MANO DE OBRA, EQUIPO Y HERRAMIENTA.</t>
  </si>
  <si>
    <t>DOPI-142</t>
  </si>
  <si>
    <t>SUMINISTRO Y COLOCACIÓN DE EMPAQUE DE NEOPRENO DE 8" Ø INCLUYE: MATERIALES, MANO DE OBRA, EQUIPO Y HERRAMIENTA.</t>
  </si>
  <si>
    <t>DOPI-143</t>
  </si>
  <si>
    <t>SUMINISTRO Y COLOCACIÓN DE EMPAQUE DE NEOPRENO DE 10" Ø INCLUYE: MATERIALES, MANO DE OBRA, EQUIPO Y HERRAMIENTA.</t>
  </si>
  <si>
    <t>DOPI-144</t>
  </si>
  <si>
    <t>SUMINISTRO Y COLOCACIÓN DE TORNILLO DE 3/4" X 3 1/2" INCLUYE: MATERIALES, MANO DE OBRA, EQUIPO Y HERRAMIENTA.</t>
  </si>
  <si>
    <t>DOPI-145</t>
  </si>
  <si>
    <t>SUMINISTRO Y COLOCACIÓN DE TORNILLO DE 5/8" X 3" INCLUYE: MATERIALES, MANO DE OBRA, EQUIPO Y HERRAMIENTA.</t>
  </si>
  <si>
    <t>DOPI-146</t>
  </si>
  <si>
    <t>SUMINISTRO Y COLOCACIÓN DE TORNILLO DE 7/8" X 4" INCLUYE: MATERIALES, MANO DE OBRA, EQUIPO Y HERRAMIENTA.</t>
  </si>
  <si>
    <t>DOPI-147</t>
  </si>
  <si>
    <t>ELABORACION DE ATRAQUE DE CONCRETO ARMADO CON VARILLA DE No. 3 A CADA 15 CM EN AMBOS SENTIDOS SOBRE LAS CARAS DEL ATRAQUE, F`C=200 KG/CM2 HECHO EN OBRA. INCLUYE: CONCRETO, CIMBRA Y ACERO.</t>
  </si>
  <si>
    <t>DOPI-148</t>
  </si>
  <si>
    <t>SUMINISTRO Y COLOCACIÓN DE EMPAQUE DE NEOPRENO DE 4" Ø INCLUYE: MATERIALES, MANO DE OBRA, EQUIPO Y HERRAMIENTA.</t>
  </si>
  <si>
    <t>E</t>
  </si>
  <si>
    <t>CAMBIO DE PIEZAS EXISTENTES</t>
  </si>
  <si>
    <t>E.1</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</si>
  <si>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</si>
  <si>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</si>
  <si>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</si>
  <si>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</si>
  <si>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</si>
  <si>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</si>
  <si>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</si>
  <si>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</si>
  <si>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</si>
  <si>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</si>
  <si>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</si>
  <si>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</si>
  <si>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</si>
  <si>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</si>
  <si>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</si>
  <si>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</si>
  <si>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</si>
  <si>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</si>
  <si>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</si>
  <si>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</si>
  <si>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</si>
  <si>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</si>
  <si>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</si>
  <si>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</si>
  <si>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</si>
  <si>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</si>
  <si>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</si>
  <si>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</si>
  <si>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</si>
  <si>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</si>
  <si>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</si>
  <si>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</si>
  <si>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</si>
  <si>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</si>
  <si>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</si>
  <si>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</si>
  <si>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</si>
  <si>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SUMINISTRO Y COLOCACIÓN DE EMPAQUE DE NEOPRENO DE 3" Ø INCLUYE: MATERIALES, MANO DE OBRA, EQUIPO Y HERRAMIENTA.</t>
  </si>
  <si>
    <t>DOPI-186</t>
  </si>
  <si>
    <t>DOPI-187</t>
  </si>
  <si>
    <t>DOPI-188</t>
  </si>
  <si>
    <t>F</t>
  </si>
  <si>
    <t>CAJAS</t>
  </si>
  <si>
    <t>F.1</t>
  </si>
  <si>
    <t>CAJAS DE VALVULAS</t>
  </si>
  <si>
    <t>DOPI-189</t>
  </si>
  <si>
    <t>CONSTRUCCION DE CAJA DE VALVULAS DISEÑO TIPO No. 4 (SEGÚN DISEÑO SIAPA), INCLUYE: MATERIALES, MANO DE OBRA, EQUIPO Y HERRAMIENTA.</t>
  </si>
  <si>
    <t>DOPI-190</t>
  </si>
  <si>
    <t>CONSTRUCCION DE CAJA DE VALVULAS DISEÑO TIPO No. 1 (SEGÚN DISEÑO SIAPA), INCLUYE: MATERIALES, MANO DE OBRA, EQUIPO Y HERRAMIENTA.</t>
  </si>
  <si>
    <t>DOPI-191</t>
  </si>
  <si>
    <t>SUMINISTRO Y COLOCACIÓN DE CONTRAMARCO DE CANAL SENCILLO DE 6" DE 2.40 M DE LONGITUD, INCLUYE: MATERIALES, MANO DE OBRA Y HERRAMIENTA</t>
  </si>
  <si>
    <t>DOPI-192</t>
  </si>
  <si>
    <t>SUMINISTRO Y COLOCACIÓN DE MARCO CON TAPA PARA CAJA DE VÁLVULAS DE 50 X 50 CM (COMERCIAL DE 110 KG), INCLUYE: MATERIALES, MANO DE OBRA Y HERRAMIENTA.</t>
  </si>
  <si>
    <t>F.2</t>
  </si>
  <si>
    <t>LINEA DE AGUA POTABLE</t>
  </si>
  <si>
    <t>DOPI-193</t>
  </si>
  <si>
    <t>TRAZO Y NIVELACION A CIELO ABIERTO CON APARATO TOPOGRAFICO, LAS VECES QUE SEA NECESARIO, EL CONCEPTO INCLUYE: MADERA DE PINO DE 2DA. PARA REFERENCIAS, PUENTES Y NIVELETAS, PINTURA DE ESMALTE, CLAVOS, CALHIDRA E HILO DE PLASTICO.</t>
  </si>
  <si>
    <t>DOPI-194</t>
  </si>
  <si>
    <t>DOPI-195</t>
  </si>
  <si>
    <t>SUMINISTRO E INSTALACIÓN DE TUBO DE PVC DE 6" DE Ø RD-26 PARA AGUA POTABLE, INCLUYE: MANIOBRAS, CARGA, DESCARGA, ACARREOS, PRUEBA HIDROSTATICA</t>
  </si>
  <si>
    <t>DOPI-196</t>
  </si>
  <si>
    <t>SUMINISTRO E INSTALACIÓN DE TUBO DE PVC DE 4" DE Ø RD-26 PARA AGUA POTABLE, INCLUYE: MANIOBRAS, CARGA, DESCARGA, ACARREOS, PRUEBA HIDROSTATICA</t>
  </si>
  <si>
    <t>DOPI-197</t>
  </si>
  <si>
    <t>PLANTILLA CON MATERIAL DE BANCO COMPACTADO AL 90% P.V.S.M. CON UN ESPESOR DE 10 CM, INCLUYE: MATERIALES, MANO DE OBRA, EQUIPO Y HERRAMIENTA.</t>
  </si>
  <si>
    <t>DOPI-198</t>
  </si>
  <si>
    <t>ENCAMADO Y ACOSTILLADO DE TUBO CON MATERIAL DE BANCO COMPACTADO AL 90% P.V.S.M. EN CAPAS DE 20 CM., EL CONCEPTO INCLUYE: LA SELECCION DEL MATERIAL PRODUCTO DE LA EXCAVACION, SU TRASPALEO AL FONDO DE LA CEPA, LA INCORPORACION DE AGUA Y SU HOMOGENEIZACION CON LA HUMEDAD OPTIMA. </t>
  </si>
  <si>
    <t>DOPI-199</t>
  </si>
  <si>
    <t>RELLENO DE CEPAS CON MATERIAL DE BANCO COMPACTADO AL 95 % P.V.S.M. EN CAPAS DE 20 CM., EL CONCEPTO INCLUYE: LA SELECCION DEL MATERIAL PRODUCTO DE LA EXCAVACION, SU TRASPALEO AL FONDO DE LA CEPA, LA INCORPORACION DEL AGUA Y SU HOMOGENEIZACION CON LA HUMEDAD OPTIMA.</t>
  </si>
  <si>
    <t>DOPI-200</t>
  </si>
  <si>
    <t>DOPI-201</t>
  </si>
  <si>
    <t>G</t>
  </si>
  <si>
    <t>INSTALACIÓN ELECTRICA</t>
  </si>
  <si>
    <t>G.1</t>
  </si>
  <si>
    <t>MEDIA TENSIÓN</t>
  </si>
  <si>
    <t>DOPI-202</t>
  </si>
  <si>
    <t>SUMINISTRO E INSTALACIÓN DE TRANSFORMADOR DE 45 KVA, TIPO PEDESTAL TRIFASICO PARA OPERACIÓN RADIAL, ENFRIAMIENTO OA SUMERGIDO EN ACEITE, 60HZ, EN ALTA TENSION 22860YT/13200 VOLTS, CONEXIÓN DELTA CON 4 DERIVACIONES DE 2.7% CADA UNA 2 ARRIBA Y 2 ABAJO DE LA TENSION NOMINAL , CON BOQUILLAS EN ALTA TENSION TIPO POZO. EN BAJA TENSION 440Y/254 VOLTS, CONEXION ESTRELLA ADECUADO PARA OPERAR A UNA ALTITUD DE 2,300 MSNM CON UNA SOBREELEVACION DE TEMPERATURA DE 65º C SOBRE UNA MEDIA DE 30º C Y UNA MAXIMA DE 40º C , CON CERTIFICADO ANCE.  INCLUYE: MATERIALES, MANO DE OBRA, EQUIPO Y HERRAMIENTA.</t>
  </si>
  <si>
    <t>DOPI-203</t>
  </si>
  <si>
    <t>SUMINISTRO E INSTALACION DE POSTE DE CONCRETO REFORZADO DE SECCION OCTAGONAL DE 13M PCR-13-700 DE ACUERDO A NORMAS DE CFE J6200-03.  INCLUYE: MATERIALES, MANO DE OBRA, EQUIPO Y HERRAMIENTA.</t>
  </si>
  <si>
    <t>DOPI-204</t>
  </si>
  <si>
    <t>DOPI-205</t>
  </si>
  <si>
    <t>SUMINSTRO E INSTALACION DE CRUCETA PT - 200 CONESA, INCLUYE: MATERIALES, MANO DE OBRA, EQUIPO Y HERRAMIENTA.</t>
  </si>
  <si>
    <t>DOPI-206</t>
  </si>
  <si>
    <t>SUMINISTRO E INSTALACION DE DERIVADOR DE COMPRESION, TIPO ESTRIBO, CON CUERPO DE ALEACION DE ALUMINIO Y ESTRIBO DE COBRE PARA CAL. 1/0 AWG INCLUYE: MATERIALES, MANO DE OBRA, EQUIPO Y HERRAMIENTA.</t>
  </si>
  <si>
    <t>DOPI-207</t>
  </si>
  <si>
    <t>SUMINISTRO E INSTALACION DE CONECTOR DE ALEACION DE COBRE CON ACABADO ESTAÑADO PARA USARSE EN LINEA VIVA TIPO PERICO PARA CAL. 8-2/0 AWG, CATALOGO CLV1110-E MARCA DELTA. INCLUYE: MATERIALES, MANO DE OBRA, EQUIPO Y HERRAMIENTA.</t>
  </si>
  <si>
    <t>DOPI-208</t>
  </si>
  <si>
    <t>SUMINISTRO E INSTALACIÓN DE ESTRUCTURA DE PASO PARA NEUTRO CORRIDO. INCLUYE BASTIDOR B1, ABRAZADERA 1BS, CARRETE H, MATERIALES, MANO DE OBRA, EQUIPO, HERRAMIENTA Y EQUIPO. VER ESPECIFICACION ANEXO</t>
  </si>
  <si>
    <t>DOPI-209</t>
  </si>
  <si>
    <t>SUMININISTRO E INSTALACION DE APARTARRAYOS DE OXIDO DE ZINC, TIPO DISTRIBUCION, CLASE 21 KV, SEGÚN NORMA C.F.E., PROTOCOLIZADO POR LAPEM, INCLUYE. ACARREOS, MANIOBRA, MATERIALES, MANO DE OBRA, EQUIPO Y HERRAMIENTA.</t>
  </si>
  <si>
    <t>DOPI-210</t>
  </si>
  <si>
    <t>SUMINISTRO E INSTALACIÓN DE CORTACIRCUITOS FUSIBLE 3CF3A PARA 23 KV. INCLUYE LISTON FUISBLE PARA MEDIA TESNON DE 2 AMPER DE CAPACIDAD,  MATERIALES, MANO DE OBRA, EQUIPO Y HERRAMIENTA.</t>
  </si>
  <si>
    <t>JGO</t>
  </si>
  <si>
    <t>DOPI-211</t>
  </si>
  <si>
    <t>SUMINISTRO E INSTALACION DE REGISTRO DE CONCRETO PARA MEDIA TENSION CON VENTANA PARA TRANSFORMADOR EN BANQUETA TIPO 4 NORMA CFE-TN-BTIFRMTB-4 1.76 X 1.76 X 1.50 M, INCLUYE: MATERIALES, MANO DE OBRA, EQUIPO Y HERRAMIENTA.</t>
  </si>
  <si>
    <t>DOPI-212</t>
  </si>
  <si>
    <t>SUMINISTRO E INSTALACION DE REGISTRO DE CONCRETO PARA MEDIA TENSION EN BANQUETA TIPO 4 NORMA CFE-TN-BTIFRMTB-4 1.76 X 1.76 X 1.50 M, INCLUYE: MATERIALES, MANO DE OBRA, EQUIPO Y HERRAMIENTA.</t>
  </si>
  <si>
    <t>DOPI-213</t>
  </si>
  <si>
    <t>SUMINISTRO Y COLOCACIÓN DE TAPA Y ARO CON BISAGRA DEL TIPO 84-B PARA BANQUETA DE ACUERDO A NORMA CFE TA84BHFB INCLUYE: MATERIALES, MANO DE OBRA, EQUIPO Y HERRAMIENTA.</t>
  </si>
  <si>
    <t>DOPI-214</t>
  </si>
  <si>
    <t>SUMINISTRO E INSTALACION DE MENSULAS, CORREDERAS Y TACONES, DE ACUERDO A NORMA CFE. INCLUYE: MATERIALES MENORES Y SOPORTERIA.</t>
  </si>
  <si>
    <t>DOPI-215</t>
  </si>
  <si>
    <t>SUMINISTRO E INSTALACION DE CABLE MONOCONDUCTOR DE ALUMINIO DURO CON PANTALLA SEMICONDUCTORA SOBRE EL CONDUCTOR Y AISLAMIENTO DE POLIETILENO DE CADENA CRUZADA XLPE TIPO DS 25 KV, CAL. 2 AWG, 33.6 MM2. INCLUYE: MATERIALES, HERRAMIENTA, ACARREOS NECESARIOS, EQUIPO Y MANO DE OBRA.</t>
  </si>
  <si>
    <t>DOPI-216</t>
  </si>
  <si>
    <t>SUMINISTRO E INSTALACION DE TUBO DE 4" Ø RD-17DE POLIDUCTO DE ALTA DENSIDAD PAD EL CONCEPTO INCLUYE: MATERIALES, HERRAMIENTA, ACARREOS NECESARIOS, EQUIPO Y MANO DE OBRA.</t>
  </si>
  <si>
    <t>DOPI-217</t>
  </si>
  <si>
    <t>SUMINISTRO Y COLOCACIÓN DE BOTA TERMOCONTRACTIL DE 4" Y TRES PIERNAS SUMINISTRO E INSTALACIÓN; INCLUYE, MATERIALES, HERRAMIENTA Y MANO DE OBRA.</t>
  </si>
  <si>
    <t>DOPI-218</t>
  </si>
  <si>
    <t>SUMINISTRO E INSTALACION DE TERMINAL TIPO EXTERIOR CONTRACTIL PARA CAL. 1/0 25 KV. INCLUYE: MATERIALES, HERRAMIENTA, ACARREOS NECESARIOS, EQUIPO Y MANO DE OBRA.</t>
  </si>
  <si>
    <t>DOPI-219</t>
  </si>
  <si>
    <t>SUMINISTRO E INSTALACION DE CABLE DE COBRE DESNUDO CAL. 8 PARA CONEXIONES A TIERRAS. INCLUYE: MATERIALES, HERRAMIENTA, ACARREOS NECESARIOS, EQUIPO Y MANO DE OBRA.</t>
  </si>
  <si>
    <t>DOPI-220</t>
  </si>
  <si>
    <t>SUMINISTRO E INSTALACION DE SISTEMA DE TIERRAS K, CONSTRUIDA DE ACUERDO A NORMAS DE CFE, INCLUYE 3 VARILLAS COPPER, 8 KG CABLE DE COBRE DESNUDO CAL 2, 3 CARGAS CAL 90 CADWELD, INCLUYE: MATERIALES, HERRAMIENTA, ACARREOS NECESARIOS, EQUIPO Y MANO DE OBRA.</t>
  </si>
  <si>
    <t>DOPI-221</t>
  </si>
  <si>
    <t>SUMINISTRO E INSTALACION DE GABINETE DE MEDICION TIPO DE 7 TERMINALES X 100 AMPERS, INCLUYE: MATERIALES, HERRAMIENTA, ACARREOS NECESARIOS, EQUIPO Y MANO DE OBRA.</t>
  </si>
  <si>
    <t>DOPI-222</t>
  </si>
  <si>
    <t>SUMINISTRO E INSTALACION DE CODO DE OPERACIÓN PORTAFUSIBLE CON CARGA 200 A CALIBRE 2 AWG, CLASE 25KV CATALOGO 274LR-WX MARCA ELASTIMOLD, INCLUYE: MATERIALES, HERRAMIENTA, ACARREOS NECESARIOS, EQUIPO Y MANO DE OBRA.</t>
  </si>
  <si>
    <t>DOPI-223</t>
  </si>
  <si>
    <t>DOPI-224</t>
  </si>
  <si>
    <t>SUMINISTRO E INSTALACION DE INSERTO BUSHING 200A, CLASE 25KV CATALOGO 2701A4 MARCA ELASTIMOLD INCLUYE: MATERIALES, HERRAMIENTA, ACARREOS NECESARIOS, EQUIPO Y MANO DE OBRA.</t>
  </si>
  <si>
    <t>DOPI-225</t>
  </si>
  <si>
    <t>DOPI-226</t>
  </si>
  <si>
    <t>DOPI-227</t>
  </si>
  <si>
    <t>RELLENO DE CEPAS CON MATERIAL PRODUCTO DE EXCAVACION COMPACTADO AL 95 % P.V.S.M. EN CAPAS DE 20 CM., EL CONCEPTO INCLUYE: LA SELECCION DEL MATERIAL PRODUCTO DE LA EXCAVACION, SU TRASPALEO AL FONDO DE LA CEPA, LA INCORPORACION DEL AGUA Y SU HOMOGENEIZACION CON LA HUMEDAD OPTIMA.</t>
  </si>
  <si>
    <t>G.2</t>
  </si>
  <si>
    <t>BAJA TENSIÓN</t>
  </si>
  <si>
    <t>DOPI-228</t>
  </si>
  <si>
    <t>SUMINISTRO E INSTALACION DE TUBO CONDUIT DE PVC DE 1 1/2" Ø TIPO PESADO, INCLUYE: MATERIALES, HERRAMIENTA, ACARREOS NECESARIOS, EQUIPO Y MANO DE OBRA.</t>
  </si>
  <si>
    <t>DOPI-229</t>
  </si>
  <si>
    <t>SUMINISTRO E INSTALACION CONECTOR PVC TIPO PESADO, DE 1 1/2" DE Ø, INCLUYE: MATERIALES, HERRAMIENTA, ACARREOS NECESARIOS, EQUIPO Y MANO DE OBRA.</t>
  </si>
  <si>
    <t>DOPI-230</t>
  </si>
  <si>
    <t>SUMINISTRO E INSTALACION DE CURVA DE PVC TIPO PESADO DE 1 1/2" DE Ø, INCLUYE: MATERIALES, HERRAMIENTA, ACARREOS NECESARIOS, EQUIPO Y MANO DE OBRA.</t>
  </si>
  <si>
    <t>DOPI-231</t>
  </si>
  <si>
    <t>SUMINISTRO E INSTALACION DE CONTRA Y MONITOR DE PVC DE 1 1/2" DE Ø, INCLUYE: MATERIALES, HERRAMIENTA, ACARREOS NECESARIOS, EQUIPO Y MANO DE OBRA.</t>
  </si>
  <si>
    <t>DOPI-232</t>
  </si>
  <si>
    <t>SUMINISTRO E INSTALACION DE TUBO CONDUIT GALVANIZADO, CON ROSCA Y COPLE, 1 1/2" Ø, INCLUYE: MATERIALES, HERRAMIENTA, ACARREOS NECESARIOS, EQUIPO Y MANO DE OBRA.</t>
  </si>
  <si>
    <t>DOPI-233</t>
  </si>
  <si>
    <t>SUMINSTRO E INSTALACION DE MONITOR Y CONTRATUERCA GALVANIZADOS PARA 1 1/2" Ø, INCLUYE: MATERIALES, HERRAMIENTA, ACARREOS NECESARIOS, EQUIPO Y MANO DE OBRA.</t>
  </si>
  <si>
    <t>DOPI-234</t>
  </si>
  <si>
    <t>SUMINISTRO E INSTALACION DE TUBO LICUATITE DE 3/4" INCLUYE CONECTORES RECTOS PARA TERMINALES DE CONEXIONES DE EQUIPOS, MATERIALES, HERRAMIENTA, ACARREOS NECESARIOS, EQUIPO Y MANO DE OBRA.</t>
  </si>
  <si>
    <t>DOPI-235</t>
  </si>
  <si>
    <t>SUMINISTRO E INSTALACIÓN DE CABLE THW-LS CAL. 6 AWG. FASES, INCLUYE: MATERIALES, HERRAMIENTA, ACARREOS NECESARIOS, EQUIPO Y MANO DE OBRA.</t>
  </si>
  <si>
    <t>DOPI-236</t>
  </si>
  <si>
    <t>SUMINISTRO E INSTALACION DE ZAPATA PONCHABLE CAL. 6 AWG CAÑON LARGO, INCLUYE: MATERIALES, HERRAMIENTA, ACARREOS NECESARIOS, EQUIPO Y MANO DE OBRA.</t>
  </si>
  <si>
    <t>DOPI-237</t>
  </si>
  <si>
    <t>SUMINISTRO E INSTALACION DE REGISTRO PREFABRICADO DE CONCRETO PARA BAJA TENSION DE 0.33 X 0.33 X 33 M. NORMA CFE RBTA-1. INCLUYE TAPA Y MARCO GALVANIZADOS, INCLUYE: MATERIALES, HERRAMIENTA, ACARREOS NECESARIOS, EQUIPO Y MANO DE OBRA.</t>
  </si>
  <si>
    <t>DOPI-238</t>
  </si>
  <si>
    <t>DOPI-239</t>
  </si>
  <si>
    <t>DOPI-240</t>
  </si>
  <si>
    <t>DOPI-241</t>
  </si>
  <si>
    <t>DOPI-242</t>
  </si>
  <si>
    <t>DOPI-243</t>
  </si>
  <si>
    <t>G.3</t>
  </si>
  <si>
    <t>ALUMBRADO Y CONTACTOS</t>
  </si>
  <si>
    <t>DOPI-244</t>
  </si>
  <si>
    <t>SUMINISTRO E INSTALACION DE TUBO CONDUIT GALVANIZADO P.G CON ROSCA DE 1/2" Ø C/COPLE MCA. OMEGA O SIMILAR CALIDAD, INCLUYE: MATERIAL, HERRAMIENTA, EQUIPO Y MANO DE OBRA.</t>
  </si>
  <si>
    <t>DOPI-245</t>
  </si>
  <si>
    <t>SUMINISTRO E INSTALACION DE CODO CONDUIT GALV. ROSC. DE 13 mm PRUEBAS, DESPERDICIOS, MATERIALES MENORES, ELEMENTOS DE FIJACION, ACARREO DE MATERIALES AL SITIO DE SU UTILIZACION, HERRAMIENTA Y MANO DE OBRA.</t>
  </si>
  <si>
    <t>DOPI-246</t>
  </si>
  <si>
    <t>SUMINISTRO E INSTALACION DE CONTRA Y MONITOR DE 1/2" Ø INCLUYE: MATERIAL, MANO DE OBRA, HERRAMIENTA Y EQUIPO.</t>
  </si>
  <si>
    <t>DOPI-247</t>
  </si>
  <si>
    <t>SUMINISTRO E INSTALACION DE POLIDUCTO NARANJA SID. DE 19 MM., INCLUYE: RANURADO, FIJACION, MANIOBRAS, DESPERDICIOS Y ACARREOS.</t>
  </si>
  <si>
    <t>DOPI-248</t>
  </si>
  <si>
    <t>SUMNISTRO E INSTALACION DE ABRAZADERA TIPO OMEGA DE 13 MM. Ø INCLUYE: MATERIAL, MANO DE OBRA, HERRAMIENTA Y EQUIPO.</t>
  </si>
  <si>
    <t>DOPI-249</t>
  </si>
  <si>
    <t>SUMINISTRO E INSTALACION DE CAJA CUADRADA SENCILLA USO INTEMPERIE DE 2" DE PROFUNDIDAD Y 4" DE LARGO ORIFICIOS DE CONEXIÓN A TUBO DE 1/2" "DE PASO. (CHALUPA CONDUIT DE PASO). INCLUYE: MATERIAL, HERRAMIENTA, EQUIPO Y MANO DE OBRA.</t>
  </si>
  <si>
    <t>DOPI-250</t>
  </si>
  <si>
    <t>SUMINISTRO E INSTALACION DE CAJA CUADRADA SENCILLA GALVANIZADA DE 4 X 4" CON RECUBRIMIENTO GALVANIZADO, INCLUYE: MATERIAL, HERRAMIENTA, EQUIPO Y MANO DE OBRA.</t>
  </si>
  <si>
    <t>DOPI-251</t>
  </si>
  <si>
    <t>SUMINSTRO E INSTALACION DE CONTACTO POLARIZADO DUPLEX, INCLUYE TAPAINCLUYE: MATERIAL, HERRAMIENTA, EQUIPO Y MANO DE OBRA.</t>
  </si>
  <si>
    <t>DOPI-252</t>
  </si>
  <si>
    <t>SUMINISTRO E INSTALACION DE APAGADOR SENCILLO, INCLUYENDO: ACARREOS, MANIOBRAS Y CONSUMIBLES, MATERIAL, HERRAMIENTA, EQUIPO Y MANO DE OBRA.</t>
  </si>
  <si>
    <t>DOPI-253</t>
  </si>
  <si>
    <t>SUMINISTRO Y COLOCACION DE TAPA PARA APAGADOR SENCILLO, INCLUYE: MATERIAL, HERRAMIENTA, EQUIPO Y MANO DE OBRA.</t>
  </si>
  <si>
    <t>DOPI-254</t>
  </si>
  <si>
    <t>SUMINISTRO E INSTALACION DE LUMINARIO TIPO LED DE SOBREPONER, TIPO ENVOLVENTE,DE 2 X 18 WATTS. FABRICADO EN LAMINA CAL 22, RECUBIERTO CON TRATAMIENTO FOSFATIZADO Y PINTURA ACRILICA O POLIESTER COLOR BLANCO, APLICADA ELECTROSTATICAMENTE Y TERMOENDURECIDA, PARA OBTENER UNA REFLECTANCIA MINIMA DE 90%, CON DIFUSOR ACRILICO PRISMATICO 100% PURO, TIPO ENVOLVENTE INCLUYE: MATERIAL, HERRAMIENTA, EQUIPO Y MANO DE OBRA.</t>
  </si>
  <si>
    <t>DOPI-255</t>
  </si>
  <si>
    <t>SUMINISTRO E INSTALACION DE LUMINARIA TIPO WALLPACK DE SOBREPONER EN PARED, DE LED DE 50 WATTS. INCLUYE: MATERIAL, HERRAMIENTA, EQUIPO Y MANO DE OBRA.</t>
  </si>
  <si>
    <t>DOPI-256</t>
  </si>
  <si>
    <t>CABLE DE USO RUDO CALIBRE 2 X 14 AWG PARA CONEXIONES AREAS DE LUMINARIAS. INCLUYE: MATERIAL, HERRAMIENTA, EQUIPO Y MANO DE OBRA.</t>
  </si>
  <si>
    <t>DOPI-257</t>
  </si>
  <si>
    <t>SUMINISTRO E INSTALACIÓN DE CABLE DE COBRE THW-LS CAL. 8 AWG. INCLUYE: MATERIAL, HERRAMIENTA, EQUIPO Y MANO DE OBRA.</t>
  </si>
  <si>
    <t>DOPI-258</t>
  </si>
  <si>
    <t>SUMINISTRO E INSTALACIÓN DE CABLE DE COBRE THW-LS CAL. 10 AWG. INCLUYE: MATERIAL, HERRAMIENTA, EQUIPO Y MANO DE OBRA.</t>
  </si>
  <si>
    <t>DOPI-259</t>
  </si>
  <si>
    <t>SUMINISTRO E INSTALACIÓN DE CABLE DE COBRE THW-LS CAL. 12 AWG. INCLUYE: MATERIAL, HERRAMIENTA, EQUIPO Y MANO DE OBRA.</t>
  </si>
  <si>
    <t>DOPI-260</t>
  </si>
  <si>
    <t>SUMINISTRO E INSTALACIÓN DE CABLE DE COBRE THW-LS CAL. 14 AWG. INCLUYE: MATERIAL, HERRAMIENTA, EQUIPO Y MANO DE OBRA.</t>
  </si>
  <si>
    <t>DOPI-261</t>
  </si>
  <si>
    <t>DOPI-262</t>
  </si>
  <si>
    <t>SUMINISTRO E INSTALACIÓN DE CENTRO DE CARGA TRIFASICO DE 8 CIRCUITOS 125 AMPER. INCLUYE: MATERIAL, HERRAMIENTA, EQUIPO Y MANO DE OBRA.</t>
  </si>
  <si>
    <t>DOPI-263</t>
  </si>
  <si>
    <t>SUMINISTRO E INSTALACIÓN DE INTERRUPTOR TERMOMAGNETICO DE 3 X 30 AMPERS EN GABINETE METALICO TIPO HIMEL. INCLUYE: MATERIAL, HERRAMIENTA, EQUIPO Y MANO DE OBRA.</t>
  </si>
  <si>
    <t>DOPI-264</t>
  </si>
  <si>
    <t>SUMINISTRO E INSTALACIÓN DE INTERRUPTOR TERMOMAGNETICO DE 1 X 30 AMPERS. INCLUYE: MATERIAL, HERRAMIENTA, EQUIPO Y MANO DE OBRA.</t>
  </si>
  <si>
    <t>G.4</t>
  </si>
  <si>
    <t>SISTEMA DE TIERRA FISICAS</t>
  </si>
  <si>
    <t>DOPI-265</t>
  </si>
  <si>
    <t>SUMINISTRO E INSTALACION DE VARILLA DE TIERRA DE 15.8 mm. DIAM. X 3.05 M. LONG. INCLUYE: MATERIAL, MANO DE OBRA, HERRAMIENTA Y EQUIPO.</t>
  </si>
  <si>
    <t>DOPI-266</t>
  </si>
  <si>
    <t>SUMINISTRO E INSTALACION DE CABLE DE COBRE DESNUDO, CALIBRE 8 AWG. INCLUYE: MATERIAL, HERRAMIENTA, EQUIPO Y MANO DE OBRA.</t>
  </si>
  <si>
    <t>DOPI-267</t>
  </si>
  <si>
    <t>SUMINISTRO E INSTALACION DE CABLE DE COBRE DESNUDO CALIBRE NO. 2 AWG, INCLUYENDO: ACARREOS, MANIOBRAS Y CONSUMIBLES, MATERIAL, HERRAMIENTA, EQUIPO Y MANO DE OBRA.</t>
  </si>
  <si>
    <t>DOPI-268</t>
  </si>
  <si>
    <t>SUMINSTRO E INSTALACION DE TUBO CONDUIT GALVANIZADO P.G CON ROSCA DE 1/2" Ø/COPLE MCA. OMEGA O SIMILAR CALIDAD, INCLUYE: MATERIAL, HERRAMIENTA, EQUIPO Y MANO DE OBRA.</t>
  </si>
  <si>
    <t>DOPI-269</t>
  </si>
  <si>
    <t>DOPI-270</t>
  </si>
  <si>
    <t>SUMINISTRO E INSTALACION DE SOLDADURA CADWELD NO. 115, SEGÚN NORMA C.F.E., PROTOCOLIZADO POR LAPEM, INCLUYENDO. ACARREOS, MANIOBRAS Y CONSUMIBLE, MATERIAL, HERRAMIENTA, EQUIPO Y MANO DE OBRA.</t>
  </si>
  <si>
    <t>DOPI-271</t>
  </si>
  <si>
    <t>REGISTRO DE CONCRETO POLIMERICO DE 60CM X 30CM DE DIAMETRO, PARA MEDICIÓN DE SISTEMA, INCLUYE EXCAVACION, PERFORACIONES PARA LLEGADA DE TUBERIAS, Y RELLENO EN LOS COSTADOS CON MATERIAL DEL LUGAR, MATERIAL, HERRAMIENTA, EQUIPO Y MANO DE OBRA.</t>
  </si>
  <si>
    <t>DOPI-272</t>
  </si>
  <si>
    <t>SUMINISTRO E INSTALACION DE CAPACITOR REACTOR DE 5 KVAR, INCLUYE; INTERRUPTOR DE PROTECCION INTEGRADO EN GABINETE METALICO CON PROTECCION TIPO NEMA 1, MATERIAL, HERRAMIENTA, EQUIPO Y MANO DE OBRA.</t>
  </si>
  <si>
    <t>DOPI-273</t>
  </si>
  <si>
    <t>SUMINISTRO E INSTALACION DE TUBO LICUATITE, CAL 3/4". INCLUYE: MATERIAL, HERRAMIENTA, EQUIPO Y MANO DE OBRA.</t>
  </si>
  <si>
    <t>DOPI-274</t>
  </si>
  <si>
    <t>SUMINISTRO E INSTALACION DE CONECTOR DE TUBO LICUATITE, CAL 3/4". TIPO RECTO. INCLUYE: MATERIAL, HERRAMIENTA, EQUIPO Y MANO DE OBRA.</t>
  </si>
  <si>
    <t>DOPI-275</t>
  </si>
  <si>
    <t>SUMINISTRO E INSTALACION DE ABRASADERA DE 3/4" TIPO OHMEGA GALVANIZADA. INCLUYE: MATERIAL, HERRAMIENTA, EQUIPO Y MANO DE OBRA.</t>
  </si>
  <si>
    <t/>
  </si>
  <si>
    <t xml:space="preserve">RESUMEN DE PARTIDAS </t>
  </si>
  <si>
    <t>IMPORTE CON LETRA (IVA INCLUIDO)</t>
  </si>
  <si>
    <t>SUBTOTAL M. N.</t>
  </si>
  <si>
    <t>IVA M. N.</t>
  </si>
  <si>
    <t>TOTAL M. N.</t>
  </si>
  <si>
    <t>SUMINISTRO DE SISTEMA DE BOMBEO COMPACTO CON BOMBAS CENTRIFUGAS VERTICALES MULTIPASOS DE 22.5 H.P. CADA EQUIPO INTEGRADAS EN BOOSTERPACK MARCA GRUNDFOS CON VARIACION DE FRECUENCIA DANFOSS, USANDO TODAS LAS BOMBAS VARIADOR DE VELOCIDAD, COMPLETAMENTE ENSAMBLADO Y PREPARADO PARA OPERAR, INCLUYE: 3 BOMBAS PIEZAS GIRATORIAS INTERIORES DE ACERO INOXIDABLE ANSI 304, EQUIPADAS CON SELLO MECANICO TIPO CARTUCHO, BALANCEADO Y O-RING, MAS TANQUE MAS TABLERO DE CONTROL 3 VARIADORES MAS MANIFOLD DE SUCCION Y DESCARGA . PARA UN GASTO TOTAL DE 20.00 L.P.S. Y UNA C.D.T. DE 35 MCA. INCLUYE: MATERIALES, MANO DE OBRA, EQUIPO Y HERRAMIENTA.</t>
  </si>
  <si>
    <t>INSTALACION Y PUESTA EN OPERACION SISTEMA DE BOMBEO COMPACTO CON BOMBAS CENTRIFUGAS VERTICALES MULTIPASOS DE 22.5 H.P. CADA EQUIPO INTEGRADAS EN BOOSTERPACK CON VARIACION DE FRECUENCIA USANDO TODAS LAS BOMBAS VARIADOR DE VELOCIDAD, COMPLETAMENTE ENSAMBLADO Y PREPARADO PARA OPERAR, INLUYE: 3 BOMBAS PIEZAS GIRATORIAS INTERIORES DE ACERO INOXIDABLE ANSI 304, EQUIPADAS CON SELLO MECANICO TIPO CARTUCHO, BALANCEADO Y O-RING, MAS TANQUE MAS TABLERO DE CONTROL 3 VARIADORES MAS MANIFOLD DE SUCCION Y DESCARGA . PARA UN GASTO TOTAL DE 20.00 L.P.S. Y UNA C.D.T. DE 3 M.</t>
  </si>
  <si>
    <t>SUMINISTRO E INSTALACIÓN DE TRANSFORMADOR TIPO SECO DE PROPOSITOS GENERALES PARA ALUMBRADO Y CONTACTOS DE SERVICIOS PROPIOS DE 9 KVA A 440 VOLT 220-110 VOLTS. TRIFASICO INCLUYE: MATERIAL, HERRAMIENTA, EQUIPO Y MANO DE OBRA.</t>
  </si>
  <si>
    <t>CORTE DE PAVIMENTO DE CONCRETO CON DISCO DE E= 10 A 15 CMS., EL CONCEPTO INCLUYE: TRAZO, EQUIPO Y MANO DE OBRA.</t>
  </si>
  <si>
    <t>RUPTURA DE PISO DE CONCRETO HIDRAULICO CON EQUIPO MECANICO CON UN ESPESOR DE 10 A 15 CMS., INCLUYE: EQUIPOS, MANO DE OBRA Y COLOCACION DEL MATERIAL A UN COSTADO DE LA CEPA.</t>
  </si>
  <si>
    <t>REPOSICION DE PISO DE CONCRETO F'C= 200KG/CM2 DE 15 CMS. DE ESPESOR PROMEDIO, EL CONCEPTO INCLUYE:  MANO DE OBRA, JUNTAS DE DILATACION, COLADO, VIBRADO, CURADO Y TERMINADO LISO.</t>
  </si>
  <si>
    <t xml:space="preserve">M3    </t>
  </si>
  <si>
    <t>PLANTILLA C/ MATERIAL DE BANCO, INCLUYE: EL SUMINISTRO DE MATERIAL, CARRETILLEO A LA 1RA. ESTACION, TRASPALEO AL FONDO DE LA CEPA, EXTENDIDO Y NIVELACION.</t>
  </si>
  <si>
    <t>SUMINISTRO E INSTALACION DE TUBERIA DE PVC SERIE-25, DE 15 CENTIMETROS (6") DE DIAMETRO NOMINAL, INCLUYE: EMPAQUE, CARGA, FLETE AL LUGAR DE LA OBRA, DESCARGA, MANIOBRAS Y ACARREOS LOCALES HASTA EL SITIO EXACTO DE SU INSTALACION, BAJADO A LA ZANJA, LIMPIEZA, LUBRICACION, SU INSTALACION, PRUEBA HIDROSTATICA, EL EQUIPO, LA HERRAMIENTA Y LA MANO DE OBRA NECESARIA PARA SU COMPLETA EJECUCION.</t>
  </si>
  <si>
    <t>SUMINISTRO E INSTALACION DE TUBERIA DE PVC SERIE-20, DE 25 CENTIMETROS (10") DE DIAMETRO NOMINAL, INCLUYE: EMPAQUE, CARGA, FLETE AL LUGAR DE LA OBRA, DESCARGA, MANIOBRAS Y ACARREOS LOCALES HASTA EL SITIO EXACTO DE SU INSTALACION, BAJADO A LA ZANJA, LIMPIEZA, LUBRICACION, SU INSTALACION, PRUEBA HIDROSTATICA, EL EQUIPO, LA HERRAMIENTA Y LA MANO DE OBRA NECESARIA PARA SU COMPLETA EJECUCION.</t>
  </si>
  <si>
    <t>ENCAMADO Y ACOSTILLADO DE TUBERIA CON MATERIAL DE BANCO COMPACTADO AL 85% P.V.S.M. EN CAPAS DE 20 CMS. EL CONCEPTO INCLUYE: LA SELECCION DEL MATERIAL PRODUCTO DE LA EXCAVACION, SU TRASPALEO AL FONDO DE LA CEPA, LA INCORPORACION DE AGUA Y SU HOMOGENEIZACION CON LA HUMEDAD OPTIMA Y ACARREOS NECESARIOS.</t>
  </si>
  <si>
    <t>RELLENO DE CEPAS CON MATERIAL DE BANCO COMPACTADO AL 90% P.V.S.M. EN CAPAS DE 20 CMS., EL CONCEPTO INCLUYE: LA SELECCION DEL MATERIAL PRODUCTO DE LA EXCAVACION, SU TRASPALEO AL FONDO DE LA CEPA, LA       INCORPORACION DEL AGUA Y SU HOMOGENEIZACION CON LA HUMEDAD OPTIMA.</t>
  </si>
  <si>
    <t xml:space="preserve">M2    </t>
  </si>
  <si>
    <t xml:space="preserve">SUMINISTRO  E  INSTALACIÓN  DE LAVABO CON PEDESTAL MARCA LAMOSA, COLOR  BLANCO,  INCLUYE: LLAVE MEZCLADORA DE 8"-12" 9256 EUG URREA CON MANERALES, MANGUERA COFLEX, HERRAJES, CONEXION A SALIDA HIDRAULICA Y SANITARIA, FIJACIÓN A PISO Y MURO CON TAQUETES Y PIJAS, HERRAMIENTA Y TODO LO NECESARIO PARA SU CORRECTA EJECUCIÓN. </t>
  </si>
  <si>
    <t xml:space="preserve">PZA   </t>
  </si>
  <si>
    <t>SUMINISTRO E INSTALACION DE CONCERTINA EN ESPIRAL Y BAYONETAS REMATANDO EN MURO CON ALTURA MAXIMA DE 70 CMS.EL CONCEPTO INCLUYE : ANCLAJES DE BAYONETAS EN DALAS DE CORONA PARA SUJECCION DE ALAMBRES DE PÚAS (VER DETALLE EN PLANO ) Y TODO LO NECESARIO PARA SU CORRECTO FUNCIONAMIENTO.</t>
  </si>
  <si>
    <t>SUMINISTRO Y COLOCACIÓN DE TORNILLO DE 3/4" X 3 1/4" INCLUYE: MATERIALES, MANO DE OBRA, EQUIPO Y HERRAMIENTA.</t>
  </si>
  <si>
    <t>SONDEOS PARA UBICACION DE INFRAESTRUCTURA, POR MEDIOS MANUALES, INCLUYE: HERRAMIENTAS Y MANO DE OBRA.</t>
  </si>
  <si>
    <t>TMO</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</si>
  <si>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</si>
  <si>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</si>
  <si>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</si>
  <si>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</si>
  <si>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</si>
  <si>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</si>
  <si>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</si>
  <si>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</si>
  <si>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</si>
  <si>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</si>
  <si>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</si>
  <si>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</si>
  <si>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</si>
  <si>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</si>
  <si>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</si>
  <si>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</si>
  <si>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</si>
  <si>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</si>
  <si>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</si>
  <si>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</si>
  <si>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</si>
  <si>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</si>
  <si>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</si>
  <si>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</si>
  <si>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</si>
  <si>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</si>
  <si>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</si>
  <si>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</si>
  <si>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</si>
  <si>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</si>
  <si>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</si>
  <si>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</si>
  <si>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</si>
  <si>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</si>
  <si>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</si>
  <si>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</si>
  <si>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</si>
  <si>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</si>
  <si>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</si>
  <si>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</si>
  <si>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</si>
  <si>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</si>
  <si>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</si>
  <si>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</si>
  <si>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</si>
  <si>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</si>
  <si>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</si>
  <si>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</si>
  <si>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</si>
  <si>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</si>
  <si>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</si>
  <si>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</si>
  <si>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</si>
  <si>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</si>
  <si>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</si>
  <si>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</si>
  <si>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</si>
  <si>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</si>
  <si>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</si>
  <si>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</si>
  <si>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</si>
  <si>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</si>
  <si>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</si>
  <si>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</si>
  <si>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</si>
  <si>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</si>
  <si>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</si>
  <si>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CONCURSO SIMPLIFICADO SUMARIO No.</t>
  </si>
  <si>
    <t>Construcción del Sistema de Rebombeo de la infraestructura hidráulica en la localidad de La Magdalena y obras complementarias, Municipio de Zapopan, Jalisco.</t>
  </si>
  <si>
    <t>PLANTILLA DE 5 CM DE ESPESOR CON CONCRETO HECHO EN OBRA F'C=100 KG/CM2, INCLUYE: MATERIALES, MANO DE OBRA, EQUIPO Y HERRAMIENTA.</t>
  </si>
  <si>
    <t>CONCRETO HECHO EN OBRA DE F'C= 250 KG/CM2, T.MA. 3/4", R.N., INCLUYE: HERRAMIENTA, ELABORACIÓN DE CONCRETO, ACARREOS, COLADO, VIBRADO, EQUIPO Y MANO DE OBRA.</t>
  </si>
  <si>
    <t>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t>
  </si>
  <si>
    <t>SUMINISTRO, HABILITADO Y COLOCACIÓN DE ACERO DE REFUERZO DE FY= 4200 KG/CM2, INCLUYE: MATERIALES, TRASLAPES, SILLETAS, HABILITADO, AMARRES, MANO DE OBRA, EQUIPO Y HERRAMIENTA.</t>
  </si>
  <si>
    <t>CARGA MECÁNICA Y ACARREO EN CAMIÓN 1 ER. KILOMETRO, DE MATERIAL PRODUCTO DE EXCAVACIÓN, DEMOLICIÓN Y/O ESCOMBROS, INCLUYE: REGALÍAS AL BANCO DE TIRO, MANO DE OBRA, EQUIPO Y HERRAMIENTA.</t>
  </si>
  <si>
    <t>TRAZO Y NIVELACIÓN CON EQUIPO TOPOGRÁFICO DEL TERRENO ESTABLECIENDO EJES Y REFERENCIAS Y BANCOS DE NIVEL, INCLUYE: CRUCETAS, ESTACAS, HILOS, MARCAS Y TRAZOS CON CALHIDRA, MANO DE OBRA, EQUIPO Y HERRAMIENTA.</t>
  </si>
  <si>
    <t>CORTE DE TERRENO A CIELO ABIERTO EN CAJÓN EN MATERIAL TIPO B CON EQUIPO MECÁNICO PESADO PARA CONFORMACIÓN DE TERRACERÍAS, INCLUYE; AFINE DE TALUDES, NIVELACIÓN, REFERENCIAS, MOVIMIENTOS DE TIERRA (ACARREO INTERNO) CON EQUIPO MECÁNICO HASTA 100.00 M DE DISTANCIA, MANO DE OBRA Y TODO LO NECESARIO PARA SU CORRECTA EJECUCIÓN (VOLUMEN MEDIDO COMPACTO).</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</si>
  <si>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</si>
  <si>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CORTE CON DISCO DE DIAMANTE HASTA 1/3 DE ESPESOR DE LA LOSA Y HASTA 3 MM DE ANCHO, INCLUYE: EQUIPO, PREPARACIONES Y MANO DE OBRA.</t>
  </si>
  <si>
    <t>DEMOLICIÓN DE PISO DE CONCRETO HIDRAULICO CON EQUIPO MECANICO CON UN ESPESOR DE 10 A 15 CMS., INCLUYE: EQUIPOS, MANO DE OBRA Y ACARREOS DEL MATERIAL AL BANCO DE TIRO EN LA OBRA.</t>
  </si>
  <si>
    <t>PISO DE CONCRETO F'C= 200KG/CM2 DE 15 CMS. DE ESPESOR PROMEDIO, EL CONCEPTO INCLUYE:  MANO DE OBRA, JUNTAS DE DILATACION, COLADO, VIBRADO, CURADO Y TERMINADO LISO.</t>
  </si>
  <si>
    <t>SUMINISTRO Y COLOCACION DE EXTRACTOR ELECTRICO DE 12" PARA USO RUDO, INCLUYE: MATERIALES, MANO DE OBRA, EQUIPO Y HERRAMIENTA.</t>
  </si>
  <si>
    <t>APLANADO EN MUROS, ESPESOR DE 2.5 CM. CON MORTERO CEMENTO- ARENA DE RIO 1:4 ACABADO PULIDO, A CUALQUIER ALTURA, EL CONCEPTO INCLUYE: DESPERDICIOS, HERRAMIENTA Y MANO DE OBRA.</t>
  </si>
  <si>
    <t>SUMINISTRO Y COLOCACIÓN DE MALLA DE REFUERZO ELECTROSOLDADA 6 X 6 /10-10 (MALLALAC O SIMILAR); EL CONCEPTO INCLUYE: SUMINISTROS, ACARREOS, CORTES, DESPERDICIOS, COLOCACION, AMARRES Y TRASLAPES.</t>
  </si>
  <si>
    <t>SUMINISTRO Y COLOCACIÓN DE CODO DE 45° DE PVC SERIE-25 DE 6"Ø. INCLUYE: MANO DE OBRA, MATERIALES, EQUIPO Y HERRAMIENTA.</t>
  </si>
  <si>
    <t>SUMINISTRO Y COLOCACIÓN DE TAPON DE PVC DE NORMA DE 4"Ø. INCLUYE: MANO DE OBRA, MATERIALES, EQUIPO Y HERRAMIENTA.</t>
  </si>
  <si>
    <t>SUMINISTRO Y COLOCACION DE W.C. MODELO HABITAT (TAZA Y TANQUE), COLOR BLANCO 01-486-487-01 C/ASIENTO REFORZADO CON TANQUE DE 6 LTS. INCLUYE:  JUNTA SELLADORA, ASIENTO ALARGADO, CONEXIONES, COFLEX, HERRAMIENTA Y MANO DE OBRA,</t>
  </si>
  <si>
    <t>SUMINISTRO  E  INSTALACION DE ACCESORIOS EN W.C., INCLUYE: JABONERA, PORTARROLLOS, PORTATOALLAS Y PORTACEPILLOS, MANO DE OBRA, EQUIPO Y HERRAMIENTA.</t>
  </si>
  <si>
    <t>SUMINISTRO Y COLOCACIÓN DE PUERTA METÁLICA EXTERIOR DE 0.85 X 2.10 A BASE DE PERFILES TUBULARES CAL. 18, RECUBIERTA CON LAMINA PERFIL TABLERO NEGRA CAL. 18 (LAMINA ACANALADA) INCLUYE: JAMBA METALICA DOBLE TOPE M525 CAL. 18, CHAPA DE SEGURIDAD , GUARDA PARA CERRADURA A BASE DE MEDIO TUBO DE ACERO DE 6"Ø CED-40, HERRAJES, APLICACIÓN DE PRIMARIO DE TALLER, TERMINADO COLOR BLANCO ESMALTADO, BOTAGUAS DE HULE Y ALUMINIO, MANO DE OBRA, RESANADO DE ANCLAJES, HERRAMIENTA.</t>
  </si>
  <si>
    <t>SUMINISTRO Y COLOCACIÓN DE VENTANA METÁLICA DE 1.00 X 1.10 m.,  A BASE DE BASTIDOR DE  TUBULAR CALIBRE 18, CRISTAL FILTRASOL UN FIJO Y OTRO CON CELOSÍAS, BASTIDOR CON TELA MOSQUITERO, PROTECCION HORIZONAL CON SEPARACION MAXIMA DE 10.0 CMS. DE CUADRADO SOLIDO A-36 DE 1/2" (PARRILLA SEPARADA 3.0 CMS. DEL PAÑO DE LA VENTANA PARA LIMPIEZA DEL CRISTAL), HERRAJES, RESANADO DE ANCLAJES, APLICACIÓN DE PRIMARIO ANTICORROSIVO DE TALLER, TERMINADO CON PINTURA DE ESMALTE, MANO DE OBRA, HERRAMIENTA.</t>
  </si>
  <si>
    <t>SUMINISTRO Y COLOCACIÓN DE VENTANA METÁLICA DE 0.40 X 0.40 m PARA VENTILACION BAÑO,  A BASE DE BASTIDOR DE  TUBULAR CALIBRE 18, CRISTAL FILTRASOL PARA CELOSÍAS, BASTIDOR CON TELA MOSQUITERO, PROTECCION HORIZONAL CON SEPARACION MAXIMA DE 10.0 CMS. DE CUADRADO SOLIDO A-36 DE 1/2" (PARRILLA SEPARADA 3.0 CMS. DEL PAÑO DE LA VENTANA PARA LIMPIEZA DEL CRISTAL), HERRAJES, RESANADO DE ANCLAJES, APLICACIÓN DE PRIMARIO ANTICORROSIVO DE TALLER, TERMINADO CON PINTURA DE ESMALTE, MANO DE OBRA, HERRAMIENTA.</t>
  </si>
  <si>
    <t xml:space="preserve">SUMINISTRO Y COLOCACION DE VIDRIO DE 6 MM, INCLUYE: MATERIALES, MANO DE OBRA, EQUIPO Y HERRAMIENTA. </t>
  </si>
  <si>
    <t>CIMBRA APARENTE EN MUROS Y LOSAS, INCLUYE: CIMBRA DE CONTACTO, OBRA FALSA, ACARREOS NECESARIOS CIMBRADO, DESCIMBRADO.</t>
  </si>
  <si>
    <t>BOLEADOS Y/O FILETES EN ARISTAS, (SOLO MANO DE OBRA), INCLUYE: ANDAMIOS, ACARREOS Y MANO DE OBRA.</t>
  </si>
  <si>
    <t xml:space="preserve">SUMINISTRO Y APLICACIÓN DE PINTURA DE ESMALTE EL CONCEPTO INCLUYE: APLICACIÓN DE DOS MANOS, MATERIALES, HERRAMIENTA Y MANO DE OBRA. </t>
  </si>
  <si>
    <t>SUMINSTRO Y APLICACIÓN DE PINTURA VINILICA EN MUROS, BOVEDAS O PLAFONES, DOS APLICACIONES A MANO, CALIDAD MEDIA, INCLUYE: MATERIALES Y MANO DE OBRA.</t>
  </si>
  <si>
    <t>SUMINISTRO E INSTALACION DE PROTECCION DE HERRERIA TIPO MAGUEY, SOBRE MURO PERIMETRAL,EL CONCEPTO INCLUYE : ANCLAJES DE BAYONETAS EN DALAS DE CORONA PARA FIJACION DE HERRERIA (VER DETALLE EN PLANO ).</t>
  </si>
  <si>
    <t>SUMINISTRO Y COLOCACION DE TEE DE FoFo DE 6"x6", INCLUYE: MATERIALES DE CONSUMO, EMPAQUES, TORNILLOS, MANO DE OBRA, HERRAMIENTA MENOR, ACARREO DE MATERIALES BAJADO Y MANIOBRAS LOCALES. .</t>
  </si>
  <si>
    <t>SUMINISTRO Y COLOCACION DE TEE DE FoFo DE 10"x8", INCLUYE: MATERIALES DE CONSUMO, EMPAQUES, TORNILLOS, MANO DE OBRA, HERRAMIENTA MENOR, ACARREO DE MATERIALES BAJADO Y MANIOBRAS LOCALES. .</t>
  </si>
  <si>
    <t>SUMINISTRO Y COLOCACION DE TEE DE FoFo DE 8"x8", INCLUYE: MATERIALES DE CONSUMO, EMPAQUES, TORNILLOS, MANO DE OBRA, HERRAMIENTA MENOR, ACARREO DE MATERIALES BAJADO Y MANIOBRAS LOCALES. .</t>
  </si>
  <si>
    <t>SUMINISTRO Y COLOCACION DE TEE DE FoFo DE 4"x4", INCLUYE: MATERIALES DE CONSUMO, EMPAQUES, TORNILLOS, MANO DE OBRA, HERRAMIENTA MENOR, ACARREO DE MATERIALES BAJADO Y MANIOBRAS LOCALES. .</t>
  </si>
  <si>
    <t>SUMINISTRO E INSTALACION DE VALVULA DE MARIPOSA DE 6" DE HIERRO DUCTIL INCLUYE: LIMPIEZA DE LA MISMA, PRUEBA HIDROSTATICA JUNTO CON LA TUBERIA, ACARREOS DE LOS MATERIALES, FLETES Y MANIOBRAS LOCALES, MATERIALES, MANO DE OBRA, HERRAMIENTA .</t>
  </si>
  <si>
    <t>SUMINISTRO E INSTALACION DE VALVULA DE SECCIONAMIENTO DE 6" DE HIERRO DUCTIL DE SELLO FLEXIBLE SIN PRENSA ESTOPERO, INCLUYE: LIMPIEZA DE LA MISMA, PRUEBA HIDROSTATICA JUNTO CON LA TUBERIA, ACARREOS DE LOS MATERIALES, FLETES Y MANIOBRAS LOCALES, MATERIALES, MANO DE OBRA, HERRAMIENTA .</t>
  </si>
  <si>
    <t>SUMINISTRO E INSTALACION DE VALVULA DE SECCIONAMIENTO DE 2" DE HIERRO DUCTIL DE SELLO FLEXIBLE SIN PRENSA ESTOPERO, INCLUYE: LIMPIEZA DE LA MISMA, PRUEBA HIDROSTATICA JUNTO CON LA TUBERIA, ACARREOS DE LOS MATERIALES, FLETES Y MANIOBRAS LOCALES, MATERIALES, MANO DE OBRA, HERRAMIENTA .</t>
  </si>
  <si>
    <t>SUMINISTRO E INSTALACION DE VALVULA DE MARIPOSA DE 8" DE HIERRO DUCTIL INCLUYE: LIMPIEZA DE LA MISMA, PRUEBA HIDROSTATICA JUNTO CON LA TUBERIA, ACARREOS DE LOS MATERIALES, FLETES Y MANIOBRAS LOCALES, MATERIALES, MANO DE OBRA, HERRAMIENTA .</t>
  </si>
  <si>
    <t>SUMINISTRO E INSTALACION DE VALVULA DE COMPUERTA BASTAGO FIJO DE 8" DE HIERRO DUCTIL INCLUYE: LIMPIEZA DE LA MISMA, PRUEBA HIDROSTATICA JUNTO CON LA TUBERIA, ACARREOS DE LOS MATERIALES, FLETES Y MANIOBRAS LOCALES, MATERIALES, MANO DE OBRA, HERRAMIENTA .</t>
  </si>
  <si>
    <t>SUMINISTRO E INSTALACION DE VALVULA DE COMPUERTA BASTAGO FIJO DE 4" DE HIERRO DUCTIL INCLUYE: LIMPIEZA DE LA MISMA, PRUEBA HIDROSTATICA JUNTO CON LA TUBERIA, ACARREOS DE LOS MATERIALES, FLETES Y MANIOBRAS LOCALES, MATERIALES, MANO DE OBRA, HERRAMIENTA .</t>
  </si>
  <si>
    <t>SUMINISTRO E INSTALACION DE INSERCION DE 2" DE HIERRO DUCTIL, NIPLE ROSCADO DE 2" DE 10 CMS, VALVULA ESFERA DE 2", VAEA ROSCABLE DE 2",  INCLUYE: LIMPIEZA DE LA MISMA, PRUEBA HIDROSTATICA JUNTO CON LA TUBERIA, ACARREOS DE LOS MATERIALES, FLETES Y MANIOBRAS LOCALES, MATERIALES, MANO DE OBRA, HERRAMIENTA .</t>
  </si>
  <si>
    <t>SUMINISTRO E INSTALACION DE REDUCCION DE FoFo DE 6" A 2" INCLUYE: ACARREO DE MATERIALES Y MANIOBRAS LOCALES, MATERIALES, MANO DE OBRA, HERRAMIENTA .</t>
  </si>
  <si>
    <t>SUMINISTRO E INSTALACION DE REDUCCION DE FoFo DE 8" A 6" INCLUYE: ACARREO DE MATERIALES Y MANIOBRAS LOCALES, MATERIALES, MANO DE OBRA, HERRAMIENTA .</t>
  </si>
  <si>
    <t>SUMINISTRO E INSTALACION DE BRIDA SOLDABLE DE FoFo DE 8" INCLUYE: ACARREO DE MATERIALES Y MANIOBRAS LOCALES, MATERIALES, MANO DE OBRA, HERRAMIENTA .</t>
  </si>
  <si>
    <t>SUMINISTRO Y COLOCACION DE CRUZ DE FoFo DE 6"x4", INCLUYE: MATERIALES DE CONSUMO, EMPAQUES, TORNILLOS, MANO DE OBRA, HERRAMIENTA MENOR, ACARREO DE MATERIALES BAJADO Y MANIOBRAS LOCALES. .</t>
  </si>
  <si>
    <t>SUMINISTRO E INSTALACIÓN DE TAPA CIEGA DE 6" DE FoFo BRIDADO PARA AGUA POTABLE, INCLUYE: MATERIAL, MANO DE OBRA, HERRAMIENTA MENOR, ACARREO, BAJADO, INSTALACIÓN, EQUIPO Y MATERIALES PARA PRUEBA Y MANIOBRAS LOCALES, EMPAQUES, TORNILLOS Y TUERCAS.</t>
  </si>
  <si>
    <t>SUMINISTRO E INSTALACIÓN DE TAPA CIEGA DE 4" DE FoFo BRIDADO PARA AGUA POTABLE, INCLUYE: MATERIAL, MANO DE OBRA, HERRAMIENTA MENOR, ACARREO, BAJADO, INSTALACIÓN, EQUIPO Y MATERIALES PARA PRUEBA Y MANIOBRAS LOCALES, EMPAQUES, TORNILLOS Y TUERCAS.</t>
  </si>
  <si>
    <t>SUMINISTRO E INSTALACION DE EXTREMIDAD BRIDAD DE FoFo DE 6" INCLUYE: ACARREO DE MATERIALES Y MANIOBRAS LOCALES, MATERIALES, MANO DE OBRA, HERRAMIENTA .</t>
  </si>
  <si>
    <t>SUMINISTRO E INSTALACION DE EXTREMIDAD BRIDAD DE FoFo DE 10" INCLUYE: ACARREO DE MATERIALES Y MANIOBRAS LOCALES, MATERIALES, MANO DE OBRA, HERRAMIENTA .</t>
  </si>
  <si>
    <t>SUMINISTRO E INSTALACION DE EXTREMIDAD BRIDAD DE FoFo DE 8" INCLUYE: ACARREO DE MATERIALES Y MANIOBRAS LOCALES, MATERIALES, MANO DE OBRA, HERRAMIENTA .</t>
  </si>
  <si>
    <t>SUMINISTRO E INSTALACION DE EXTREMIDAD BRIDAD DE FoFo DE 4" INCLUYE: ACARREO DE MATERIALES Y MANIOBRAS LOCALES, MATERIALES, MANO DE OBRA, HERRAMIENTA .</t>
  </si>
  <si>
    <t>SUMINISTRO E INSTALACION DE EXTREMIDAD BRIDAD DE FoFo DE 2" INCLUYE: ACARREO DE MATERIALES  Y MANIOBRAS LOCALES, MATERIALES, MANO DE OBRA, HERRAMIENTA .</t>
  </si>
  <si>
    <t>SUMINISTRO Y COLOCACIÓN DE JUNTA GIBAULT DE 6" INCLUYE SUMINISTRO, INSTALACION, MANO DE OBRA, HERRAMINEATA MENOR HASTA ALTURA DE 3 M. ACARREO DE MATERIALES BAJADO Y MANIOBRAS LOCALES.</t>
  </si>
  <si>
    <t>SUMINISTRO Y COLOCACIÓN DE JUNTA GIBAULT DE 10" INCLUYE SUMINISTRO, INSTALACION, MANO DE OBRA, HERRAMINEATA MENOR HASTA ALTURA DE 3 M. ACARREO DE MATERIALES BAJADO Y MANIOBRAS LOCALES.</t>
  </si>
  <si>
    <t>SUMINISTRO Y COLOCACIÓN DE JUNTA GIBAULT DE 8" INCLUYE SUMINISTRO, INSTALACION, MANO DE OBRA, HERRAMINEATA MENOR HASTA ALTURA DE 3 M. ACARREO DE MATERIALES BAJADO Y MANIOBRAS LOCALES.</t>
  </si>
  <si>
    <t>SUMINISTRO Y COLOCACIÓN DE JUNTA GIBAULT DE 4" INCLUYE SUMINISTRO, INSTALACION, MANO DE OBRA, HERRAMINEATA MENOR HASTA ALTURA DE 3 M. ACARREO DE MATERIALES BAJADO Y MANIOBRAS LOCALES.</t>
  </si>
  <si>
    <t>SUMINISTRO Y COLOCACIÓN DE JUNTA GIBAULT DE 2" INCLUYE SUMINISTRO, INSTALACION, MANO DE OBRA, HERRAMINEATA MENOR HASTA ALTURA DE 3 M. ACARREO DE MATERIALES BAJADO Y MANIOBRAS LOCALES.</t>
  </si>
  <si>
    <t>SUMINISTRO E INSTALACIÓN DE MEDIDOR DE GASTO ELECTROMAGNÉTICO DE 6" CON CUERPO DE ACERO AL CARBÓN CON BRIDAS TIPO ANSI, EL MATERIAL DEL CUERPO DEL TRANSMISOR INTEGRAL DEBERÁ SER RESISTENTE A CORROSIÓN RECUBIERTO CON PINTURA DE POLIURETANO, EL MEDIDOR ESTÁ HOMOLOGADO CON FORME A LA NORMA INTERNACIONAL DE CONTADORES DE AGUA OIML R49 Y CUMPLE LAS ESPECIFICACIONES EUROPEAS DE LAS NORMAS CENEN 14154, QUE CUMPLA CON LA NORMA IP68 / NEMA 6P, EXACTITUD EN LA MEDICIÓN DE ±0.4% DE LA MEDICIÓN ±2MM/S, RECUBRIMIENTO INTERNO DE ELASTÓMERO, ELECTRODOS INTERNOS DE HASTELLOY C276 Ó ACERO INOXIDABLE AISI 316 Y EXACTITUD DE POR LO MENOS ± 0.4%, ALIMENTACIÓN POR BATERÍAS SUSTITUIBLES CON AUTONOMÍA MÍNIMA DE 6 AÑOS SIN PERDIDA DE EXACTITUD. CON POSIBILIDAD DE INSTALAR BATERIAS EXTERNAS INTEGRADAS EN EL CUERPO DEL MEDIDOR SIN QUE SE TENGA QUE ALTERAR LA CARACTERÍSTICA DE PROTECCIÓN DEL MEDIDOR, DOS SALIDAS DE PULSOS CONFIGURABLES, QUE CUENTE CON POSIBILIDAD DE INSTALAR MODULO CON PROTOCOLO DE COMUNICACIÓN MUDBUS RTU, RS-232 Ó RS-485, EL DISPLAY DEL SENSOR DEBERÁ PERMITIR SER INSTALADO REMOTAMENTE O EN EL CUERPO DEL MEDIDOR, DEBERÁ CONTAR CON UN INDICADOR LOCAL CAPAZ DE DESPLEGAR TOTALIZADO DE GASTO NETO, GASTO HACIA DELANTE Ó INVERSO EN UNIDADES DE INGENIERÍA, GASTO INSTANTÁNEO ( LPS ), ACUMULADO ( M³ ) DIAGNÓSTICOS DEL MEDIDOR, SE DEBERÁ ANEXAR SOFTWARE COMPATIBLE CON WINDOWS 98, 2000 Y XP MEDIANTE EL CUAL SEA POSIBLE LA CONFIGURACIÓN, EXTRACCIÓN Y MANEJO DE DATOS DEL MEDIDOR HACIA OTROS SOFTWARES Y QUE SEA POSIBLE TAMBIÉN REALIZAR DIAGNÓSTICOS DEL STATUS Y CALIBRACIÓN AL MEDIDO, INTERFAZ DE COMUNICACIÓN POR INFRARROJOS INTEGRADA CON PROTOCOLO MODBUS RTU COMO ESTÁNDAR, DEBERÁ CONTAR CON RELOJ DE TIEMPO REAL CON FECHA PARA LA ÓPTIMA INFORMACIÓN DE LOS DATOS, CON PROGRAMA PARA VIGILAR LA VIDA ÚTIL DE LA BATERÍA, ES DECIR LA MEJOR INFORMACIÓN SOBRE EL FUNCIONAMIENTO, EL ESTADO DE CARGA Y EL CAMBIO DE LA BATERÍA. INCLUYE: MATERIALES, MANO DE OBRA, HERRAMIENTA.</t>
  </si>
  <si>
    <t>PASO DE TUBERIA DE 2" POR MURO DE CONCRETO DE TANQUE POR MEDIOS MECANICOS, INCLUYE:  HERRAMIENTA SACA-CORAZONES, MANO DE OBRA, HERRAMIENTA.</t>
  </si>
  <si>
    <t>SUMINISTRO E INSTALACIÓN DE VALVULA ESFERA DE 2"Ø EN ACERO INOXIDABLE, INCLUYE: MATERIALES, MANO DE OBRA, EQUIPO Y HERRAMIENTA.</t>
  </si>
  <si>
    <t>SUMINISTRO E INSTALACION DE VALVULA DE COMPUERTA DE 2" Ø VASTAGO FIJO Y RESILENTE DE FO.FO., INCLUYE: MATERIALES, MANO DE OBRA, EQUIPO Y HERRAMIENTA.</t>
  </si>
  <si>
    <t>SUMINISTRO E INSTALACION DE REDUCCION DE FO.FO. DE 10" X 8" Ø, INCLUYE: MANO DE OBRA, MATERIALES, EQUIPO Y HERRAMIENTA.</t>
  </si>
  <si>
    <t>SUMINISTRO E INSTALACION DE REDUCCION DE FO.FO. DE 6" X 2" Ø, INCLUYE: MATERIALES, MANO DE OBRA, EQUIPO Y HERRAMIENTA.</t>
  </si>
  <si>
    <t>SUMINISTRO E INSTALACIÓN DE AISLADORES DE ALFILER PARA 23 KV SINTET, INCLUYE: MATERIALES, HERRAMIENTA, ACARREOS NECESARIOS, EQUIPO Y MANO DE OBRA.</t>
  </si>
  <si>
    <t>SUMINISTRO E INSTALACION DE CAJA METALICA PARA ALBERGAR MEDICION DE CFE DE 1 x 6 x .4 M, INCLUYE: MATERIALES, HERRAMIENTA, ACARREOS NECESARIOS, EQUIPO Y MANO DE OBRA.</t>
  </si>
  <si>
    <t xml:space="preserve">CONSTRUCCIÓN DE REGISTRO PARA DEMASIAS TANQUE 0.50 M. DE DIAMETRO Y HASTA 0.60 M. DE PROFUNDIDAD CON BASE DE PEDACERÍA DE TABIQUE Y PLANTILLA DE CONCRETO F'c=150 KG/CM2, MUROS DE TABIQUE DE 11 CMS DE ESPESOR CON APLANADO INTERIOR Y EXTERIOR, BROCAL Y TAPA DE FOFO REGISTRABLE DE 0.50 M. DE DIAMETRO, INCLUYE: MATERIALES, ACARREOS, MANO DE OBRA, HERRAMIENTA, PRUEBAS, EQUIPO Y TODO LO NECESARIO PARA SU CORRECTA EJECUCIÓN. </t>
  </si>
  <si>
    <t>POZO DE VISITA COMUN DE 0.00 M. A 1.50 M. DE PROFUNDIDAD, CON  DIAMETRO EXTERIOR EN BASE 1.80 M., Y PLANTILLA DE PIEDRA BRAZA E=40 CMS. Y MURO A TEZON DE BLOCK  11 X 14 X 28 CMS. AMBOS ASENTADOS CON MORTERO  CEMENTO-ARENA DE RIO 1:4, APLANADO INTERIOR CON MORTERO CEMENTO ARENA DE RIO 1:3 E=2.5 CMS, EL CONCEPTO INCLUYE: FORJADO DE MEDIAS CAÑAS Y BANCOS, ESCALON DE ACERO PLASTIFICADO VARILLA DE 3/4", MANGAS DE EMPOTRAMIENTO, BROCAL DE HIERRO DUCTIL CIEGO PARA TRAFICO PESADO.</t>
  </si>
  <si>
    <t>SUMINISTRO E INSTALACION DE PUERTA DE TAMBOR DE 0.80 X 2.10 M. CON TRIPLAY DE 6 MM, INCLUYE: ACCESORIOS Y TERMINADO, MANO DE OBRA, MATERIALES, EQUIPO Y HERRAMIENTA.</t>
  </si>
  <si>
    <t>SUMINISTRO E INSTALACION DE TUBO CONDUIT DE PVC DE 2" Ø  TIPO PESADO, INCLUYE: MATERIALES, MANO DE OBRA, EQUIPO Y HERRAMIENTA.</t>
  </si>
  <si>
    <t>SUMINISTRO E INSTALACION DE TUBO CONDUIT METALICO DE 2" DE DIAMETRO PARED GRUESA, INCLUYE: MATERIALES, MANO DE OBRA, EQUIPO Y HERRAMIENTA.</t>
  </si>
  <si>
    <t>SUMINISTRO E INSTALACION DE CRUVA CONDUIT DE PVC DE 2" Ø  TIPO PESADO, INCLUYE: MATERIALES, MANO DE OBRA, EQUIPO Y HERRAMIENTA.</t>
  </si>
  <si>
    <t>SUMINISTRO E INSTALACION CONECTOR PVC TIPO PESADO, DE 2" DE Ø, INCLUYE: MATERIALES, MANO DE OBRA, EQUIPO Y HERRAMIENTA.</t>
  </si>
  <si>
    <t>SUMINSTRO E INSTALACION DE REGISTRO CONDUIT METALICO TIPO LB DE 1 1/2" DE DIAMETRO, INCLUYE: MATERIALES, MANO DE OBRA, EQUIPO Y HERRAMIENTA.</t>
  </si>
  <si>
    <t>SUMINSTRO E INSTALACION DE CAJA METALICA TIPO HIMEL CON PROTECCION IP 65 DE 30 X 30 X 20, INCLUYE: MATERIALES, MANO DE OBRA, EQUIPO Y HERRAMIENTA.</t>
  </si>
  <si>
    <t>SUMINISTRO E INSTALACION DE TUBO LICUATITE DE 1 1/2", INCLUYE: MATERIALES, MANO DE OBRA, EQUIPO Y HERRAMIENTA.</t>
  </si>
  <si>
    <t>SUMINISTRO E INSTALACION DE CONECTOR PARA TUBO LICUATITE DE 1 1/2", TIPO RECTO, INCLUYE: MATERIALES, MANO DE OBRA, EQUIPO Y HERRAMIENTA.</t>
  </si>
  <si>
    <t>SUMINISTRO E INSTALACIÓN DE CABLE THW-LS CAL. 4  AWG. FASES, INCLUYE: MATERIALES, MANO DE OBRA, EQUIPO Y HERRAMIENTA.</t>
  </si>
  <si>
    <t>SUMINISTRO E INSTALACION DE ZAPATA PONCHABLE CAL. 4 AWG CAÑON LARGO, INCLUYE: MATERIALES, MANO DE OBRA, EQUIPO Y HERRAMIENTA.</t>
  </si>
  <si>
    <t>SUMINISTRO E INSTALACION DE ZAPATA PONCHABLE CAL. 8 AWG CAÑON LARGO, INCLUYE: MATERIALES, MANO DE OBRA, EQUIPO Y HERRAMIENTA.</t>
  </si>
  <si>
    <t>SUMINISTRO E INSTALACIÓN DE INTERRUPTOR TERMOMAGNETICO DE 1 X 20 AMPERS, INCLUYE: MATERIALES, MANO DE OBRA, EQUIPO Y HERRAMIENTA.</t>
  </si>
  <si>
    <t>SUMINISTRO E INSTALACIÓN DE INTERRUPTOR TERMOMAGNETICO DE 1 X 15 AMPERS, INCLUYE: MATERIALES, MANO DE OBRA, EQUIPO Y HERRAMIENTA.</t>
  </si>
  <si>
    <t>SUMINISTRO E INSTALACIÓN DE INTERRUPTOR TERMOMAGNETICO DE 3 X 30 AMPERS, INCLUYE: MATERIALES, MANO DE OBRA, EQUIPO Y HERRAMIENTA.</t>
  </si>
  <si>
    <t>SUMINISTRO E INSTALACIÓN DE INTERRUPTOR TERMOMAGNETICO DE 3 X 20 AMPERS, INCLUYE: MATERIALES, MANO DE OBRA, EQUIPO Y HERRAMIENTA.</t>
  </si>
  <si>
    <t>SUMINISTRO E INSTALACIÓN DE INTERRUPTOR TERMOMAGNETICO DE 3 X 50 AMPERS, INCLUYE: MATERIALES, MANO DE OBRA, EQUIPO Y HERRAMIENTA.</t>
  </si>
  <si>
    <t>SUMINISTRO E INSTALACIÓN DE BOMBA SUMERGIBLE DE ACHIQUE DE 1/2 HP INCLUYE PERA DE ELECTRONIVEL PARA ACCIONAMIENTO, INCLUYE: MATERIALES, MANO DE OBRA, EQUIPO Y HERRAMIENTA.</t>
  </si>
  <si>
    <t>SUMINISTRO E INSTALACIÓN DE EXTRACTOR DE AIRE DE 1/2 HP, PARA TRANSFERENCIA DE CALOR DE CASETA DE CONTROLES, INCLUYE: MATERIALES, MANO DE OBRA, EQUIPO Y HERRAMIENTA.</t>
  </si>
  <si>
    <t>SUMINISTRO E INSTALACIÓN DE SISTEMA ELECTRICO DE POLIPASTOPARA UNA CAPACIDAD DE 1 HP. INCLUYE MOTOR ELECTRICO, SISTEMA DE CONTROL Y RIELES DE CONDUCCION, INCLUYE: MATERIALES, MANO DE OBRA, EQUIPO Y HERRAMIENTA.</t>
  </si>
  <si>
    <t>SUMINISTRO E INSTALACION DE CONECTOR DE TUBO LICUATITE, CAL 3/4". TIPO RECTO, INCLUYE: MATERIALES, MANO DE OBRA, EQUIPO Y HERRAMIENTA.</t>
  </si>
  <si>
    <t>SUMINISTRO E INSTALACION DE ABRAZADERA DE 3/4" TIPO OHMEGA GALVANIZADA, INCLUYE: MATERIALES, MANO DE OBRA, EQUIPO Y HERRAMIENTA.</t>
  </si>
  <si>
    <t>SUMINISTRO E INSTALACION DE CABLE DE COBRE DESNUDO CALIBRE NO. 6 AWG, INCLUYENDO: ACARREOS, MANIOBRAS Y CONSUMIBLES, MATERIALES, EQUIPO Y HERRAMIENTA.</t>
  </si>
  <si>
    <t>SUMINISTRO E INSTALACION DE CONTRA Y MONITOR METALICOS DE 2" DE DIAMETRO, INCLUYE: MATERIALES, MANO DE OBRA, EQUIPO Y HERRAMIENTA.</t>
  </si>
  <si>
    <t>SUMINISTRO E INSTALACIÓN DE TUBO DE ACERO DE 8" DE DIAMETRO CED-40. INCLUYE: SUMINISTRO E INSTALACION DE LA TUBERIA, TRAZO, CORTES, SOLDADURA, MANIOBRAS, DESPERDICIOS, RECUBRIMIENTOS, TRASLADOS, EQUIPO, HERRAMIENTA, ACARREOS NECESARIOS, MANO DE OBRA, INSTALACION DE LA PIEZA EN SU LUGAR DEFINITIVO, PRUEBA HIDROSTATICA, RADIOGRAFIAS, LIMPIEZA CON CHORRO DE ARENA, EXTERIOR E INTERIOR A METAL BLANCO, RECUBRIMIENTO EXTERIOR: APLICACION DE 1 CAPA DE PRIMARIO VINIL EPOXICO MODIFICADO A UN ESPESOR DE PELICULA SECA DE 2 MILESIMA DE PULGADA POR CAPA (ESP. PEMEX RP6), APLICACION DE 2 CAPAS DE ACABADO VINILICO DE ALTOS SOLIDOS, A UN ESPESOR DE PELICULA SECA POR CAPA DE 3 MILESIMAS DE PULGADA, EN COLOR BLANCO, CODIGO MUNSELL NO. 95 (ESP. PEMEX-RA26). RECUBRIMIENTO INTERIOR: APLICACION DE 2 CAPAS DE PRIMARIO VINIL EPOXICO MODIFICADO A UN ESPESOR DE PELICULA SECA DE 1 MILESIMA DE PULGADA POR CAPA (ESP. PEMEX RP6), APLICACION DE 2 CAPAS DE ACABADO VINILICO DE ALTOS SOLIDOS, A UN ESPESOR DE PELICULA SECA POR CAPA DE 3 MILESIMAS DE PULGADA, EN COLOR BLANCO, CODIGO MUNSELL NO. 95, DANDO UN ESPESOR TOTAL, INCLUYENDO EL PRIMARIO DE 8 MILESIMAS DE PULGADA (ESP. PEMEX-RA26).</t>
  </si>
  <si>
    <t>SUMINISTRO E INSTALACIÓN DE TUBO DE ACERO DE 6" DE DIAMETRO CED-40. INCLUYE: SUMINISTRO E INSTALACION DE LA TUBERIA, TRAZO, CORTES, SOLDADURA, MANIOBRAS, DESPERDICIOS, RECUBRIMIENTOS, TRASLADOS, EQUIPO, HERRAMIENTA, ACARREOS NECESARIOS, MANO DE OBRA, INSTALACION DE LA PIEZA EN SU LUGAR DEFINITIVO, PRUEBA HIDROSTATICA, RADIOGRAFIAS, LIMPIEZA CON CHORRO DE ARENA, EXTERIOR E INTERIOR A METAL BLANCO, RECUBRIMIENTO EXTERIOR: APLICACION DE 1 CAPA DE PRIMARIO VINIL EPOXICO MODIFICADO A UN ESPESOR DE PELICULA SECA DE 2 MILESIMA DE PULGADA POR CAPA (ESP. PEMEX RP6), APLICACION DE 2 CAPAS DE ACABADO VINILICO DE ALTOS SOLIDOS, A UN ESPESOR DE PELICULA SECA POR CAPA DE 3 MILESIMAS DE PULGADA, EN COLOR BLANCO, CODIGO MUNSELL NO. 95 (ESP. PEMEX-RA26). RECUBRIMIENTO INTERIOR: APLICACION DE 2 CAPAS DE PRIMARIO VINIL EPOXICO MODIFICADO A UN ESPESOR DE PELICULA SECA DE 1 MILESIMA DE PULGADA POR CAPA (ESP. PEMEX RP6), APLICACION DE 2 CAPAS DE ACABADO VINILICO DE ALTOS SOLIDOS, A UN ESPESOR DE PELICULA SECA POR CAPA DE 3 MILESIMAS DE PULGADA, EN COLOR BLANCO, CODIGO MUNSELL NO. 95, DANDO UN ESPESOR TOTAL, INCLUYENDO EL PRIMARIO DE 8 MILESIMAS DE PULGADA (ESP. PEMEX-RA26).</t>
  </si>
  <si>
    <t>SUMINISTRO E INSTALACIÓN DE TUBO DE ACERO DE 2" DE DIAMETRO CED-40. INCLUYE: SUMINISTRO E INSTALACION DE LA TUBERIA, TRAZO, CORTES, SOLDADURA, MANIOBRAS, DESPERDICIOS, RECUBRIMIENTOS, TRASLADOS, EQUIPO, HERRAMIENTA, ACARREOS NECESARIOS, MANO DE OBRA, INSTALACION DE LA PIEZA EN SU LUGAR DEFINITIVO, PRUEBA HIDROSTATICA, RADIOGRAFIAS, LIMPIEZA CON CHORRO DE ARENA, EXTERIOR E INTERIOR A METAL BLANCO, RECUBRIMIENTO EXTERIOR: APLICACION DE 1 CAPA DE PRIMARIO VINIL EPOXICO MODIFICADO A UN ESPESOR DE PELICULA SECA DE 2 MILESIMA DE PULGADA POR CAPA (ESP. PEMEX RP6), APLICACION DE 2 CAPAS DE ACABADO VINILICO DE ALTOS SOLIDOS, A UN ESPESOR DE PELICULA SECA POR CAPA DE 3 MILESIMAS DE PULGADA, EN COLOR BLANCO, CODIGO MUNSELL NO. 95 (ESP. PEMEX-RA26). RECUBRIMIENTO INTERIOR: APLICACION DE 2 CAPAS DE PRIMARIO VINIL EPOXICO MODIFICADO A UN ESPESOR DE PELICULA SECA DE 1 MILESIMA DE PULGADA POR CAPA (ESP. PEMEX RP6), APLICACION DE 2 CAPAS DE ACABADO VINILICO DE ALTOS SOLIDOS, A UN ESPESOR DE PELICULA SECA POR CAPA DE 3 MILESIMAS DE PULGADA, EN COLOR BLANCO, CODIGO MUNSELL NO. 95, DANDO UN ESPESOR TOTAL, INCLUYENDO EL PRIMARIO DE 8 MILESIMAS DE PULGADA (ESP. PEMEX-RA26).</t>
  </si>
  <si>
    <t>SUMINISTRO E INSTALACION DE FILTRO TIPO "Y"  DE 8"Ø DIAM. MARCA BERMAD, MOD. 70F, CUERPO OBLICUO (Y), LAS BRIDAS ANSI B16.42 CLASE 150 CARA REALZADA DE HIERRO DUCTIL ASTM A-536; ISA-S75.5,5.1 ©, CON RECUBRIMIENTO EPOXICO APLICADO POR FUSION TERMICA BLUE RAL-5005 CON 150 MICRONES DE ESPESOR CERTIFICADO NSF-61, CANASTA: ACERO INOXIDABLE 304, TEMPERATURA -10°C +80°C, INCLUYE: MATERIALES, MANO DE OBRA, EQUIPO Y HERRAMIENTA.</t>
  </si>
  <si>
    <t>SUMINISTRO Y COLOCACIÓN DE TROLE POLIPASTO CAPACIDAD DE 1 TONELADA. INCLUYE: POLIPASTO, CADENAS, JUEGO DE CABEZALES, ESTRUCTURA SOPORTE DE MOVIL Y MONTAJE EN TRABE, MANO DE OBRA, EQUIPO Y HERRAMIENTA.</t>
  </si>
  <si>
    <t>SUMINISTRO Y COLOCACION DE YEE DE FoFo DE 10"x10", INCLUYE: MATERIALES DE CONSUMO, EMPAQUES, TORNILLOS, MANO DE OBRA, HERRAMIENTA MENOR, ACARREO DE MATERIALES BAJADO Y MANIOBRAS LOCALES. .</t>
  </si>
  <si>
    <t>SUMINISTRO Y COLOCACION DE TEE DE FoFo DE 10"x10", INCLUYE: MATERIALES DE CONSUMO, EMPAQUES, TORNILLOS, MANO DE OBRA, HERRAMIENTA MENOR, ACARREO DE MATERIALES BAJADO Y MANIOBRAS LOCALES. .</t>
  </si>
  <si>
    <t>SUMINISTRO Y COLOCACION DE TEE DE FoFo DE 10"x6", INCLUYE: MATERIALES DE CONSUMO, EMPAQUES, TORNILLOS, MANO DE OBRA, HERRAMIENTA MENOR, ACARREO DE MATERIALES BAJADO Y MANIOBRAS LOCALES. .</t>
  </si>
  <si>
    <t>SUMINISTRO Y COLOCACION DE TEE DE FoFo DE 10"x4", INCLUYE: MATERIALES DE CONSUMO, EMPAQUES, TORNILLOS, MANO DE OBRA, HERRAMIENTA MENOR, ACARREO DE MATERIALES BAJADO Y MANIOBRAS LOCALES. .</t>
  </si>
  <si>
    <t>SUMINISTRO Y COLOCACION DE TEE DE FoFo DE 10"x2", INCLUYE: MATERIALES DE CONSUMO, EMPAQUES, TORNILLOS, MANO DE OBRA, HERRAMIENTA MENOR, ACARREO DE MATERIALES BAJADO Y MANIOBRAS LOCALES. .</t>
  </si>
  <si>
    <t>SUMINISTRO Y COLOCACION DE TEE DE FoFo DE 8"x4", INCLUYE: MATERIALES DE CONSUMO, EMPAQUES, TORNILLOS, MANO DE OBRA, HERRAMIENTA MENOR, ACARREO DE MATERIALES BAJADO Y MANIOBRAS LOCALES. .</t>
  </si>
  <si>
    <t>SUMINISTRO Y COLOCACION DE TEE DE FoFo DE 6"x4", INCLUYE: MATERIALES DE CONSUMO, EMPAQUES, TORNILLOS, MANO DE OBRA, HERRAMIENTA MENOR, ACARREO DE MATERIALES BAJADO Y MANIOBRAS LOCALES. .</t>
  </si>
  <si>
    <t>SUMINISTRO Y COLOCACION DE CODO DE FoFo DE 10"x45, INCLUYE: MATERIALES DE CONSUMO, EMPAQUES, TORNILLOS, MANO DE OBRA, HERRAMIENTA MENOR, ACARREO DE MATERIALES BAJADO Y MANIOBRAS LOCALES. .</t>
  </si>
  <si>
    <t>SUMINISTRO Y COLOCACION DE CARRETE CORTO DE FoFo DE 10", INCLUYE: MATERIALES DE CONSUMO, EMPAQUES, TORNILLOS, MANO DE OBRA, HERRAMIENTA MENOR, ACARREO DE MATERIALES BAJADO Y MANIOBRAS LOCALES. .</t>
  </si>
  <si>
    <t>SUMINISTRO E INSTALACION DE EXTREMIDAD BRIDAD DE FoFo DE 4" INCLUYE: ACARREO DE MATERIALES  Y MANIOBRAS LOCALES, MATERIALES, MANO DE OBRA, HERRAMIENTA .</t>
  </si>
  <si>
    <t>SUMINISTRO E INSTALACION DE VALVULA DE COMPUERTA BASTAGO FIJO DE 10" DE HIERRO DUCTIL INCLUYE: LIMPIEZA DE LA MISMA, PRUEBA HIDROSTATICA JUNTO CON LA TUBERIA, ACARREOS DE LOS MATERIALES, FLETES Y MANIOBRAS LOCALES, MATERIALES, MANO DE OBRA, HERRAMIENTA .</t>
  </si>
  <si>
    <t>SUMINISTRO E INSTALACION DE VALVULA DE COMPUERTA BASTAGO FIJO DE 6" DE HIERRO DUCTIL INCLUYE: LIMPIEZA DE LA MISMA, PRUEBA HIDROSTATICA JUNTO CON LA TUBERIA, ACARREOS DE LOS MATERIALES, FLETES Y MANIOBRAS LOCALES, MATERIALES, MANO DE OBRA, HERRAMIENTA .</t>
  </si>
  <si>
    <t>SUMINISTRO E INSTALACION DE VALVULA DE COMPUERTA BASTAGO FIJO DE 3" DE HIERRO DUCTIL INCLUYE: LIMPIEZA DE LA MISMA, PRUEBA HIDROSTATICA JUNTO CON LA TUBERIA, ACARREOS DE LOS MATERIALES, FLETES Y MANIOBRAS LOCALES, MATERIALES, MANO DE OBRA, HERRAMIENTA .</t>
  </si>
  <si>
    <t>SUMINISTRO E INSTALACION DE VALVULA DE REGULADORA DE PRESION V.R.P. DE 10" DE HIERRO DUCTIL INCLUYE: LIMPIEZA DE LA MISMA, PRUEBA HIDROSTATICA JUNTO CON LA TUBERIA, ACARREOS DE LOS MATERIALES, FLETES Y MANIOBRAS LOCALES, MATERIALES, MANO DE OBRA, HERRAMIENTA .</t>
  </si>
  <si>
    <t>SUMINISTRO E INSTALACION DE VAEA DE 3",  INCLUYE: LIMPIEZA DE LA MISMA, PRUEBA HIDROSTATICA JUNTO CON LA TUBERIA, ACARREOS DE LOS MATERIALES, FLETES Y MANIOBRAS LOCALES, MATERIALES, MANO DE OBRA, HERRAMIENTA .</t>
  </si>
  <si>
    <t>SUMINISTRO E INSTALACION DE VALVULA DE DESFOGUE DE 4" DE HIERRO DUCTIL INCLUYE: LIMPIEZA DE LA MISMA, PRUEBA HIDROSTATICA JUNTO CON LA TUBERIA, ACARREOS DE LOS MATERIALES, FLETES Y MANIOBRAS LOCALES, MATERIALES, MANO DE OBRA, HERRAMIENTA .</t>
  </si>
  <si>
    <t>SUMINISTRO E INSTALACION DE REDUCCION DE FoFo DE 10" A 8" INCLUYE: ACARREO DE MATERIALES Y MANIOBRAS LOCALES, MATERIALES, MANO DE OBRA, HERRAMIENTA .</t>
  </si>
  <si>
    <t>SUMINISTRO E INSTALACION DE REDUCCION DE FoFo DE 10" A 4" INCLUYE: ACARREO DE MATERIALES Y MANIOBRAS LOCALES, MATERIALES, MANO DE OBRA, HERRAMIENTA .</t>
  </si>
  <si>
    <t>SUMINISTRO E INSTALACION DE REDUCCION DE FoFo DE 8" A 4" INCLUYE: ACARREO DE MATERIALES Y MANIOBRAS LOCALES, MATERIALES, MANO DE OBRA, HERRAMIENTA .</t>
  </si>
  <si>
    <t>SUMINISTRO E INSTALACION DE REDUCCION DE FoFo DE 6" A 4" INCLUYE: ACARREO DE MATERIALES Y MANIOBRAS LOCALES, MATERIALES, MANO DE OBRA, HERRAMIENTA .</t>
  </si>
  <si>
    <t>SUMINISTRO E INSTALACION DE LUMINARIA TIPO AEREA DE LEDS CABEZA DE COBRA DE 70 WATTS PARA MONTAJE EN POSTE. INCLUYE: MATERIAL, HERRAMIENTA, EQUIPO Y MANO DE OBRA.</t>
  </si>
  <si>
    <t>SUMINISTRO E INSTALACION DE CABLE DE USO RUDO CALIBRE 3 X 10, CONEXIONES DE POLIPASTO, INCLUYE: MATERIAL, HERRAMIENTA, EQUIPO Y MANO DE OBRA.</t>
  </si>
  <si>
    <t>SUMINISTRO E INSTALACION DE CABLE DE USO RUDO CALIBRE 2 X 12, CONEXIONES DE EXTRACTOR DE AIRE, INCLUYE: MATERIAL, HERRAMIENTA, EQUIPO Y MANO DE OBRA.</t>
  </si>
  <si>
    <t>SUMINISTRO E INSTALACIÓN DE CENTRO DE CARGA TRIFASICO DE 20 CIRCUITOS 125 AMPER, INCLUYE: MATERIAL, HERRAMIENTA, EQUIPO Y MANO DE OBRA.</t>
  </si>
  <si>
    <t>DOPI-MUN-RM-IH-CI-106-2022</t>
  </si>
  <si>
    <t>DOPI-130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</si>
</sst>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8"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8"/>
      <name val="Arial"/>
      <family val="2"/>
    </font>
    <font>
      <sz val="20"/>
      <name val="Arial"/>
      <family val="2"/>
    </font>
    <font>
      <sz val="12"/>
      <name val="Arial"/>
      <family val="2"/>
    </font>
    <font>
      <b/>
      <sz val="8"/>
      <name val="Arial"/>
      <family val="2"/>
    </font>
    <font>
      <b/>
      <sz val="9"/>
      <color rgb="FF0070C0"/>
      <name val="Arial"/>
      <family val="2"/>
    </font>
    <font>
      <sz val="9"/>
      <color rgb="FF0070C0"/>
      <name val="Arial"/>
      <family val="2"/>
    </font>
    <font>
      <sz val="8"/>
      <color rgb="FF000000"/>
      <name val="Arial"/>
      <family val="2"/>
    </font>
    <font>
      <sz val="8"/>
      <color indexed="64"/>
      <name val="Arial"/>
      <family val="2"/>
    </font>
    <font>
      <sz val="8"/>
      <color theme="1"/>
      <name val="Calibri"/>
      <family val="2"/>
      <scheme val="minor"/>
    </font>
    <font>
      <b/>
      <sz val="10"/>
      <color rgb="FF0070C0"/>
      <name val="Arial"/>
      <family val="2"/>
    </font>
    <font>
      <sz val="8"/>
      <color rgb="FF0070C0"/>
      <name val="Arial"/>
      <family val="2"/>
    </font>
    <font>
      <sz val="10"/>
      <color rgb="FF0070C0"/>
      <name val="Arial"/>
      <family val="2"/>
    </font>
    <font>
      <b/>
      <sz val="10"/>
      <color indexed="64"/>
      <name val="Arial"/>
      <family val="2"/>
    </font>
    <font>
      <b/>
      <sz val="7"/>
      <color indexed="64"/>
      <name val="Arial"/>
      <family val="2"/>
    </font>
    <font>
      <b/>
      <sz val="8"/>
      <color indexed="64"/>
      <name val="Arial"/>
      <family val="2"/>
    </font>
    <font>
      <b/>
      <sz val="10"/>
      <color theme="0"/>
      <name val="Arial"/>
      <family val="2"/>
    </font>
    <font>
      <sz val="8"/>
      <name val="Calibri"/>
      <family val="2"/>
      <scheme val="minor"/>
    </font>
    <font>
      <b/>
      <sz val="18"/>
      <name val="Arial"/>
      <family val="2"/>
    </font>
    <font>
      <b/>
      <sz val="20"/>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cellStyleXfs>
  <cellXfs count="158">
    <xf numFmtId="0" fontId="0" fillId="0" borderId="0" xfId="0"/>
    <xf numFmtId="0" fontId="3" fillId="0" borderId="1" xfId="2" applyFont="1" applyBorder="1" applyAlignment="1">
      <alignment horizontal="center" vertical="center" wrapText="1"/>
    </xf>
    <xf numFmtId="0" fontId="4" fillId="0" borderId="2" xfId="2" applyFont="1" applyBorder="1" applyAlignment="1">
      <alignment horizontal="justify" vertical="top" wrapText="1"/>
    </xf>
    <xf numFmtId="44" fontId="3" fillId="0" borderId="2" xfId="1" applyFont="1" applyBorder="1" applyAlignment="1">
      <alignment horizontal="center" vertical="center" wrapText="1"/>
    </xf>
    <xf numFmtId="0" fontId="2" fillId="0" borderId="0" xfId="3" applyFont="1"/>
    <xf numFmtId="0" fontId="4" fillId="0" borderId="6" xfId="2" applyFont="1" applyBorder="1" applyAlignment="1">
      <alignment horizontal="justify" vertical="top" wrapText="1"/>
    </xf>
    <xf numFmtId="44" fontId="3" fillId="0" borderId="6" xfId="1" applyFont="1" applyBorder="1" applyAlignment="1">
      <alignment horizontal="center" vertical="center" wrapText="1"/>
    </xf>
    <xf numFmtId="164" fontId="4" fillId="0" borderId="3" xfId="2" applyNumberFormat="1" applyFont="1" applyBorder="1" applyAlignment="1">
      <alignment vertical="center"/>
    </xf>
    <xf numFmtId="14" fontId="3" fillId="0" borderId="4" xfId="2" applyNumberFormat="1" applyFont="1" applyBorder="1" applyAlignment="1">
      <alignment horizontal="center" vertical="center" wrapText="1"/>
    </xf>
    <xf numFmtId="44" fontId="7" fillId="0" borderId="7" xfId="1" applyFont="1" applyFill="1" applyBorder="1" applyAlignment="1">
      <alignment horizontal="center" vertical="center"/>
    </xf>
    <xf numFmtId="14" fontId="3" fillId="0" borderId="7" xfId="2" applyNumberFormat="1" applyFont="1" applyBorder="1" applyAlignment="1">
      <alignment horizontal="center" vertical="center" wrapText="1"/>
    </xf>
    <xf numFmtId="44" fontId="4" fillId="0" borderId="7" xfId="1" applyFont="1" applyBorder="1" applyAlignment="1">
      <alignment horizontal="center" vertical="center" wrapText="1"/>
    </xf>
    <xf numFmtId="0" fontId="3" fillId="0" borderId="7" xfId="2" applyFont="1" applyBorder="1" applyAlignment="1">
      <alignment horizontal="center" vertical="center" wrapText="1"/>
    </xf>
    <xf numFmtId="44" fontId="9" fillId="0" borderId="7" xfId="1" applyFont="1" applyFill="1" applyBorder="1" applyAlignment="1">
      <alignment horizontal="center" vertical="center"/>
    </xf>
    <xf numFmtId="164" fontId="4" fillId="0" borderId="9" xfId="2" applyNumberFormat="1" applyFont="1" applyBorder="1" applyAlignment="1">
      <alignment vertical="center"/>
    </xf>
    <xf numFmtId="14" fontId="3" fillId="0" borderId="10" xfId="2" applyNumberFormat="1" applyFont="1" applyBorder="1" applyAlignment="1">
      <alignment horizontal="center" vertical="center" wrapText="1"/>
    </xf>
    <xf numFmtId="44" fontId="3" fillId="0" borderId="7" xfId="1" applyFont="1" applyBorder="1" applyAlignment="1">
      <alignment horizontal="center" vertical="center"/>
    </xf>
    <xf numFmtId="44" fontId="4" fillId="0" borderId="2" xfId="1" applyFont="1" applyBorder="1" applyAlignment="1">
      <alignment horizontal="center" vertical="center" wrapText="1"/>
    </xf>
    <xf numFmtId="0" fontId="3" fillId="0" borderId="5" xfId="2" applyFont="1" applyBorder="1" applyAlignment="1">
      <alignment horizontal="center" vertical="center" wrapText="1"/>
    </xf>
    <xf numFmtId="0" fontId="3" fillId="0" borderId="8" xfId="2" applyFont="1" applyBorder="1" applyAlignment="1">
      <alignment horizontal="center" vertical="center" wrapText="1"/>
    </xf>
    <xf numFmtId="0" fontId="10" fillId="0" borderId="0" xfId="2" applyFont="1" applyAlignment="1">
      <alignment horizontal="center" vertical="center"/>
    </xf>
    <xf numFmtId="0" fontId="10" fillId="0" borderId="0" xfId="2" applyFont="1" applyAlignment="1">
      <alignment horizontal="justify" wrapText="1"/>
    </xf>
    <xf numFmtId="4" fontId="10" fillId="0" borderId="0" xfId="2" applyNumberFormat="1" applyFont="1" applyAlignment="1">
      <alignment horizontal="center" vertical="center"/>
    </xf>
    <xf numFmtId="0" fontId="10" fillId="0" borderId="0" xfId="2" applyFont="1" applyAlignment="1">
      <alignment horizontal="center" vertical="center" wrapText="1"/>
    </xf>
    <xf numFmtId="44" fontId="10" fillId="0" borderId="0" xfId="1" applyFont="1" applyFill="1" applyBorder="1" applyAlignment="1">
      <alignment horizontal="center" vertical="center"/>
    </xf>
    <xf numFmtId="0" fontId="11" fillId="0" borderId="0" xfId="3" applyFont="1" applyAlignment="1">
      <alignment horizontal="center" vertical="center"/>
    </xf>
    <xf numFmtId="0" fontId="8" fillId="0" borderId="0" xfId="3" applyFont="1" applyAlignment="1">
      <alignment vertical="top" wrapText="1"/>
    </xf>
    <xf numFmtId="0" fontId="8" fillId="0" borderId="0" xfId="3" applyFont="1" applyAlignment="1">
      <alignment horizontal="center" vertical="center" wrapText="1"/>
    </xf>
    <xf numFmtId="4" fontId="2" fillId="0" borderId="0" xfId="3" applyNumberFormat="1" applyFont="1" applyAlignment="1">
      <alignment horizontal="center" vertical="center"/>
    </xf>
    <xf numFmtId="0" fontId="2" fillId="0" borderId="0" xfId="3" applyFont="1" applyAlignment="1">
      <alignment horizontal="center" vertical="center"/>
    </xf>
    <xf numFmtId="0" fontId="2" fillId="0" borderId="0" xfId="3" applyFont="1" applyAlignment="1">
      <alignment horizontal="center" vertical="center" wrapText="1"/>
    </xf>
    <xf numFmtId="44" fontId="2" fillId="0" borderId="0" xfId="1" applyFont="1" applyFill="1" applyBorder="1" applyAlignment="1">
      <alignment horizontal="center" vertical="center"/>
    </xf>
    <xf numFmtId="49" fontId="4" fillId="2" borderId="0" xfId="2" applyNumberFormat="1" applyFont="1" applyFill="1" applyAlignment="1">
      <alignment horizontal="center" vertical="center"/>
    </xf>
    <xf numFmtId="49" fontId="4" fillId="2" borderId="0" xfId="2" applyNumberFormat="1" applyFont="1" applyFill="1" applyAlignment="1">
      <alignment horizontal="center" vertical="center" wrapText="1"/>
    </xf>
    <xf numFmtId="44" fontId="4" fillId="2" borderId="0" xfId="1" applyFont="1" applyFill="1" applyBorder="1" applyAlignment="1">
      <alignment horizontal="center" vertical="center" wrapText="1"/>
    </xf>
    <xf numFmtId="49" fontId="5" fillId="0" borderId="0" xfId="3" applyNumberFormat="1" applyFont="1" applyAlignment="1">
      <alignment horizontal="center" vertical="center" wrapText="1"/>
    </xf>
    <xf numFmtId="2" fontId="5" fillId="0" borderId="0" xfId="3" applyNumberFormat="1" applyFont="1" applyAlignment="1">
      <alignment horizontal="justify" vertical="top"/>
    </xf>
    <xf numFmtId="0" fontId="5" fillId="0" borderId="0" xfId="3" applyFont="1" applyAlignment="1">
      <alignment horizontal="center" vertical="center" wrapText="1"/>
    </xf>
    <xf numFmtId="4" fontId="5" fillId="0" borderId="0" xfId="3" applyNumberFormat="1" applyFont="1" applyAlignment="1">
      <alignment horizontal="center" vertical="center" wrapText="1"/>
    </xf>
    <xf numFmtId="164" fontId="5" fillId="0" borderId="0" xfId="3" applyNumberFormat="1" applyFont="1" applyAlignment="1">
      <alignment horizontal="center" vertical="center" wrapText="1"/>
    </xf>
    <xf numFmtId="44" fontId="5" fillId="0" borderId="0" xfId="1" applyFont="1" applyFill="1" applyBorder="1" applyAlignment="1">
      <alignment horizontal="center" vertical="center" wrapText="1"/>
    </xf>
    <xf numFmtId="0" fontId="4" fillId="3" borderId="0" xfId="3" applyFont="1" applyFill="1" applyAlignment="1">
      <alignment horizontal="center" vertical="center" wrapText="1"/>
    </xf>
    <xf numFmtId="0" fontId="4" fillId="3" borderId="0" xfId="3" applyFont="1" applyFill="1" applyAlignment="1">
      <alignment horizontal="justify" vertical="top"/>
    </xf>
    <xf numFmtId="4" fontId="4" fillId="3" borderId="0" xfId="3" applyNumberFormat="1" applyFont="1" applyFill="1" applyAlignment="1">
      <alignment horizontal="center" vertical="center" wrapText="1"/>
    </xf>
    <xf numFmtId="164" fontId="4" fillId="3" borderId="0" xfId="3" applyNumberFormat="1" applyFont="1" applyFill="1" applyAlignment="1">
      <alignment horizontal="center" vertical="center" wrapText="1"/>
    </xf>
    <xf numFmtId="0" fontId="3" fillId="3" borderId="0" xfId="0" applyFont="1" applyFill="1" applyAlignment="1">
      <alignment horizontal="center" vertical="center" wrapText="1"/>
    </xf>
    <xf numFmtId="44" fontId="4" fillId="3" borderId="0" xfId="3" applyNumberFormat="1" applyFont="1" applyFill="1" applyAlignment="1">
      <alignment horizontal="justify" vertical="top"/>
    </xf>
    <xf numFmtId="0" fontId="3" fillId="3" borderId="0" xfId="3" applyFont="1" applyFill="1" applyAlignment="1">
      <alignment wrapText="1"/>
    </xf>
    <xf numFmtId="0" fontId="12" fillId="4" borderId="0" xfId="3" applyFont="1" applyFill="1" applyAlignment="1">
      <alignment horizontal="center" vertical="center" wrapText="1"/>
    </xf>
    <xf numFmtId="0" fontId="12" fillId="4" borderId="0" xfId="3" applyFont="1" applyFill="1" applyAlignment="1">
      <alignment horizontal="justify" vertical="top"/>
    </xf>
    <xf numFmtId="4" fontId="12" fillId="4" borderId="0" xfId="3" applyNumberFormat="1" applyFont="1" applyFill="1" applyAlignment="1">
      <alignment horizontal="center" vertical="center" wrapText="1"/>
    </xf>
    <xf numFmtId="164" fontId="12" fillId="4" borderId="0" xfId="3" applyNumberFormat="1" applyFont="1" applyFill="1" applyAlignment="1">
      <alignment horizontal="center" vertical="center" wrapText="1"/>
    </xf>
    <xf numFmtId="0" fontId="13" fillId="4" borderId="0" xfId="0" applyFont="1" applyFill="1" applyAlignment="1">
      <alignment horizontal="center" vertical="center" wrapText="1"/>
    </xf>
    <xf numFmtId="44" fontId="12" fillId="4" borderId="0" xfId="3" applyNumberFormat="1" applyFont="1" applyFill="1" applyAlignment="1">
      <alignment horizontal="justify" vertical="top"/>
    </xf>
    <xf numFmtId="0" fontId="13" fillId="4" borderId="0" xfId="3" applyFont="1" applyFill="1" applyAlignment="1">
      <alignment wrapText="1"/>
    </xf>
    <xf numFmtId="49" fontId="8" fillId="0" borderId="0" xfId="0" applyNumberFormat="1" applyFont="1" applyAlignment="1">
      <alignment horizontal="center" vertical="top"/>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center" vertical="justify"/>
    </xf>
    <xf numFmtId="0" fontId="14" fillId="5" borderId="0" xfId="0" applyFont="1" applyFill="1" applyAlignment="1">
      <alignment horizontal="center" vertical="center" wrapText="1"/>
    </xf>
    <xf numFmtId="44" fontId="15" fillId="0" borderId="0" xfId="1" applyFont="1" applyFill="1" applyBorder="1" applyAlignment="1">
      <alignment horizontal="center" vertical="top" wrapText="1"/>
    </xf>
    <xf numFmtId="0" fontId="16" fillId="0" borderId="0" xfId="0" applyFont="1"/>
    <xf numFmtId="164" fontId="14" fillId="5" borderId="0" xfId="0" applyNumberFormat="1" applyFont="1" applyFill="1" applyAlignment="1">
      <alignment horizontal="center" vertical="center" wrapText="1"/>
    </xf>
    <xf numFmtId="0" fontId="17" fillId="4" borderId="0" xfId="3" applyFont="1" applyFill="1" applyAlignment="1">
      <alignment horizontal="center" vertical="center" wrapText="1"/>
    </xf>
    <xf numFmtId="0" fontId="17" fillId="4" borderId="0" xfId="3" applyFont="1" applyFill="1" applyAlignment="1">
      <alignment horizontal="justify" vertical="top"/>
    </xf>
    <xf numFmtId="4" fontId="17" fillId="4" borderId="0" xfId="3" applyNumberFormat="1" applyFont="1" applyFill="1" applyAlignment="1">
      <alignment horizontal="center" vertical="center" wrapText="1"/>
    </xf>
    <xf numFmtId="164" fontId="17" fillId="4" borderId="0" xfId="3" applyNumberFormat="1" applyFont="1" applyFill="1" applyAlignment="1">
      <alignment horizontal="center" vertical="center" wrapText="1"/>
    </xf>
    <xf numFmtId="0" fontId="18" fillId="4" borderId="0" xfId="0" applyFont="1" applyFill="1" applyAlignment="1">
      <alignment horizontal="center" vertical="center" wrapText="1"/>
    </xf>
    <xf numFmtId="44" fontId="17" fillId="4" borderId="0" xfId="3" applyNumberFormat="1" applyFont="1" applyFill="1" applyAlignment="1">
      <alignment horizontal="justify" vertical="top"/>
    </xf>
    <xf numFmtId="0" fontId="19" fillId="4" borderId="0" xfId="3" applyFont="1" applyFill="1" applyAlignment="1">
      <alignment wrapText="1"/>
    </xf>
    <xf numFmtId="49" fontId="4" fillId="0" borderId="0" xfId="0" applyNumberFormat="1"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4" fontId="4" fillId="0" borderId="0" xfId="0" applyNumberFormat="1" applyFont="1" applyAlignment="1">
      <alignment horizontal="right" vertical="top"/>
    </xf>
    <xf numFmtId="164" fontId="4" fillId="0" borderId="0" xfId="0" applyNumberFormat="1" applyFont="1" applyAlignment="1">
      <alignment horizontal="right" vertical="top"/>
    </xf>
    <xf numFmtId="44" fontId="15" fillId="0" borderId="0" xfId="1" applyFont="1" applyFill="1" applyBorder="1" applyAlignment="1">
      <alignment horizontal="center" vertical="center" wrapText="1"/>
    </xf>
    <xf numFmtId="2" fontId="6" fillId="2" borderId="0" xfId="5" applyNumberFormat="1" applyFont="1" applyFill="1" applyAlignment="1">
      <alignment horizontal="center" vertical="center" wrapText="1" shrinkToFit="1"/>
    </xf>
    <xf numFmtId="0" fontId="20" fillId="2" borderId="0" xfId="3" applyFont="1" applyFill="1" applyAlignment="1">
      <alignment horizontal="justify" vertical="top"/>
    </xf>
    <xf numFmtId="0" fontId="20" fillId="2" borderId="0" xfId="3" applyFont="1" applyFill="1" applyAlignment="1">
      <alignment horizontal="center" vertical="center" wrapText="1"/>
    </xf>
    <xf numFmtId="4" fontId="2" fillId="2" borderId="0" xfId="3" applyNumberFormat="1" applyFont="1" applyFill="1" applyAlignment="1">
      <alignment horizontal="center" vertical="center" wrapText="1"/>
    </xf>
    <xf numFmtId="44" fontId="20" fillId="2" borderId="0" xfId="1" applyFont="1" applyFill="1" applyBorder="1" applyAlignment="1">
      <alignment horizontal="center" vertical="center" wrapText="1"/>
    </xf>
    <xf numFmtId="0" fontId="6" fillId="0" borderId="0" xfId="3" applyAlignment="1">
      <alignment wrapText="1"/>
    </xf>
    <xf numFmtId="2" fontId="15" fillId="0" borderId="0" xfId="5" applyNumberFormat="1" applyFont="1" applyAlignment="1">
      <alignment horizontal="center" vertical="center" wrapText="1" shrinkToFit="1"/>
    </xf>
    <xf numFmtId="0" fontId="21" fillId="0" borderId="0" xfId="3" applyFont="1" applyAlignment="1">
      <alignment horizontal="justify" vertical="top"/>
    </xf>
    <xf numFmtId="0" fontId="22" fillId="0" borderId="0" xfId="3" applyFont="1" applyAlignment="1">
      <alignment horizontal="center" vertical="center" wrapText="1"/>
    </xf>
    <xf numFmtId="4" fontId="8" fillId="0" borderId="0" xfId="3" applyNumberFormat="1" applyFont="1" applyAlignment="1">
      <alignment horizontal="center" vertical="center" wrapText="1"/>
    </xf>
    <xf numFmtId="44" fontId="22" fillId="0" borderId="0" xfId="1" applyFont="1" applyFill="1" applyBorder="1" applyAlignment="1">
      <alignment horizontal="center" vertical="center" wrapText="1"/>
    </xf>
    <xf numFmtId="2" fontId="5" fillId="0" borderId="0" xfId="5" applyNumberFormat="1" applyFont="1" applyAlignment="1">
      <alignment horizontal="center" vertical="center" wrapText="1" shrinkToFit="1"/>
    </xf>
    <xf numFmtId="2" fontId="20" fillId="0" borderId="0" xfId="3" applyNumberFormat="1" applyFont="1" applyAlignment="1">
      <alignment horizontal="justify" vertical="top"/>
    </xf>
    <xf numFmtId="0" fontId="20" fillId="0" borderId="0" xfId="3" applyFont="1" applyAlignment="1">
      <alignment horizontal="center" vertical="center" wrapText="1"/>
    </xf>
    <xf numFmtId="4" fontId="23" fillId="0" borderId="0" xfId="3" applyNumberFormat="1" applyFont="1" applyAlignment="1">
      <alignment horizontal="center" vertical="center" wrapText="1"/>
    </xf>
    <xf numFmtId="164" fontId="20" fillId="0" borderId="0" xfId="3" applyNumberFormat="1" applyFont="1" applyAlignment="1">
      <alignment horizontal="center" vertical="center" wrapText="1"/>
    </xf>
    <xf numFmtId="44" fontId="20" fillId="0" borderId="0" xfId="1" applyFont="1" applyFill="1" applyBorder="1" applyAlignment="1">
      <alignment horizontal="center" vertical="center" wrapText="1"/>
    </xf>
    <xf numFmtId="0" fontId="5" fillId="0" borderId="0" xfId="3" applyFont="1" applyAlignment="1">
      <alignment horizontal="justify" vertical="top"/>
    </xf>
    <xf numFmtId="0" fontId="8" fillId="5" borderId="0" xfId="0" applyFont="1" applyFill="1" applyAlignment="1">
      <alignment horizontal="center" vertical="center" wrapText="1"/>
    </xf>
    <xf numFmtId="44" fontId="5" fillId="0" borderId="0" xfId="3" applyNumberFormat="1" applyFont="1" applyAlignment="1">
      <alignment horizontal="justify" vertical="top"/>
    </xf>
    <xf numFmtId="0" fontId="2" fillId="0" borderId="0" xfId="3" applyFont="1" applyAlignment="1">
      <alignment wrapText="1"/>
    </xf>
    <xf numFmtId="0" fontId="17" fillId="0" borderId="0" xfId="3" applyFont="1" applyAlignment="1">
      <alignment horizontal="center" vertical="center" wrapText="1"/>
    </xf>
    <xf numFmtId="0" fontId="17" fillId="0" borderId="0" xfId="3" applyFont="1" applyAlignment="1">
      <alignment horizontal="justify" vertical="top"/>
    </xf>
    <xf numFmtId="4" fontId="17" fillId="0" borderId="0" xfId="3" applyNumberFormat="1" applyFont="1" applyAlignment="1">
      <alignment horizontal="center" vertical="center" wrapText="1"/>
    </xf>
    <xf numFmtId="164" fontId="17" fillId="0" borderId="0" xfId="3" applyNumberFormat="1" applyFont="1" applyAlignment="1">
      <alignment horizontal="center" vertical="center" wrapText="1"/>
    </xf>
    <xf numFmtId="0" fontId="18" fillId="5" borderId="0" xfId="0" applyFont="1" applyFill="1" applyAlignment="1">
      <alignment horizontal="center" vertical="center" wrapText="1"/>
    </xf>
    <xf numFmtId="44" fontId="17" fillId="0" borderId="0" xfId="3" applyNumberFormat="1" applyFont="1" applyAlignment="1">
      <alignment horizontal="justify" vertical="top"/>
    </xf>
    <xf numFmtId="0" fontId="19" fillId="0" borderId="0" xfId="3" applyFont="1" applyAlignment="1">
      <alignment wrapText="1"/>
    </xf>
    <xf numFmtId="0" fontId="19" fillId="0" borderId="0" xfId="3" applyFont="1" applyAlignment="1">
      <alignment horizontal="center" vertical="center"/>
    </xf>
    <xf numFmtId="4" fontId="19" fillId="0" borderId="0" xfId="3" applyNumberFormat="1" applyFont="1" applyAlignment="1">
      <alignment horizontal="center" vertical="center"/>
    </xf>
    <xf numFmtId="0" fontId="19" fillId="0" borderId="0" xfId="3" applyFont="1" applyAlignment="1">
      <alignment horizontal="center" vertical="center" wrapText="1"/>
    </xf>
    <xf numFmtId="44" fontId="17" fillId="0" borderId="0" xfId="1" applyFont="1" applyFill="1" applyAlignment="1">
      <alignment horizontal="center" vertical="center" wrapText="1"/>
    </xf>
    <xf numFmtId="0" fontId="6" fillId="0" borderId="0" xfId="3" applyAlignment="1">
      <alignment horizontal="center" vertical="center"/>
    </xf>
    <xf numFmtId="4" fontId="6" fillId="0" borderId="0" xfId="3" applyNumberFormat="1" applyAlignment="1">
      <alignment horizontal="center" vertical="center"/>
    </xf>
    <xf numFmtId="0" fontId="6" fillId="0" borderId="0" xfId="3" applyAlignment="1">
      <alignment horizontal="center" vertical="center" wrapText="1"/>
    </xf>
    <xf numFmtId="44" fontId="20" fillId="0" borderId="0" xfId="1" applyFont="1" applyFill="1" applyAlignment="1">
      <alignment horizontal="center" vertical="center" wrapText="1"/>
    </xf>
    <xf numFmtId="0" fontId="6" fillId="0" borderId="0" xfId="3"/>
    <xf numFmtId="44" fontId="6" fillId="0" borderId="0" xfId="1" applyFont="1" applyFill="1" applyAlignment="1">
      <alignment horizontal="center" vertical="center" wrapText="1"/>
    </xf>
    <xf numFmtId="0" fontId="19" fillId="2" borderId="0" xfId="3" applyFont="1" applyFill="1" applyAlignment="1">
      <alignment wrapText="1"/>
    </xf>
    <xf numFmtId="0" fontId="17" fillId="2" borderId="0" xfId="5" applyFont="1" applyFill="1" applyAlignment="1">
      <alignment horizontal="center" vertical="center" wrapText="1"/>
    </xf>
    <xf numFmtId="44" fontId="17" fillId="2" borderId="0" xfId="1" applyFont="1" applyFill="1" applyBorder="1" applyAlignment="1">
      <alignment horizontal="center" vertical="center" wrapText="1"/>
    </xf>
    <xf numFmtId="0" fontId="6" fillId="2" borderId="0" xfId="3" applyFill="1" applyAlignment="1">
      <alignment wrapText="1"/>
    </xf>
    <xf numFmtId="0" fontId="5" fillId="2" borderId="0" xfId="5" applyFont="1" applyFill="1" applyAlignment="1">
      <alignment horizontal="center" vertical="center" wrapText="1"/>
    </xf>
    <xf numFmtId="44" fontId="5" fillId="2" borderId="0" xfId="1" applyFont="1" applyFill="1" applyBorder="1" applyAlignment="1">
      <alignment horizontal="center" vertical="center" wrapText="1"/>
    </xf>
    <xf numFmtId="0" fontId="15" fillId="0" borderId="0" xfId="3" applyFont="1" applyAlignment="1">
      <alignment horizontal="center" vertical="center"/>
    </xf>
    <xf numFmtId="44" fontId="6" fillId="0" borderId="0" xfId="1" applyFont="1" applyFill="1" applyAlignment="1">
      <alignment horizontal="center" vertical="center"/>
    </xf>
    <xf numFmtId="44" fontId="5" fillId="0" borderId="0" xfId="1" applyFont="1" applyFill="1" applyAlignment="1">
      <alignment horizontal="center" vertical="center"/>
    </xf>
    <xf numFmtId="164" fontId="4" fillId="0" borderId="0" xfId="2" applyNumberFormat="1" applyFont="1" applyBorder="1" applyAlignment="1">
      <alignment vertical="center"/>
    </xf>
    <xf numFmtId="164" fontId="8" fillId="0" borderId="0" xfId="0" applyNumberFormat="1" applyFont="1" applyFill="1" applyAlignment="1">
      <alignment horizontal="center" vertical="justify"/>
    </xf>
    <xf numFmtId="0" fontId="5" fillId="2" borderId="0" xfId="5" applyFont="1" applyFill="1" applyAlignment="1">
      <alignment horizontal="center" vertical="center" wrapText="1"/>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0" xfId="2" applyFont="1" applyBorder="1" applyAlignment="1">
      <alignment horizontal="center" vertical="center" wrapText="1"/>
    </xf>
    <xf numFmtId="0" fontId="25" fillId="0" borderId="7" xfId="2" applyFont="1" applyBorder="1" applyAlignment="1">
      <alignment horizontal="center" vertical="center" wrapText="1"/>
    </xf>
    <xf numFmtId="164" fontId="4" fillId="0" borderId="1" xfId="2" applyNumberFormat="1" applyFont="1" applyBorder="1" applyAlignment="1">
      <alignment horizontal="right" vertical="center"/>
    </xf>
    <xf numFmtId="164" fontId="4" fillId="0" borderId="3" xfId="2" applyNumberFormat="1" applyFont="1" applyBorder="1" applyAlignment="1">
      <alignment horizontal="right" vertical="center"/>
    </xf>
    <xf numFmtId="2" fontId="27" fillId="0" borderId="6" xfId="4" applyNumberFormat="1" applyFont="1" applyBorder="1" applyAlignment="1">
      <alignment horizontal="justify" vertical="top" wrapText="1"/>
    </xf>
    <xf numFmtId="2" fontId="27" fillId="0" borderId="11" xfId="4" applyNumberFormat="1" applyFont="1" applyBorder="1" applyAlignment="1">
      <alignment horizontal="justify" vertical="top" wrapText="1"/>
    </xf>
    <xf numFmtId="164" fontId="4" fillId="0" borderId="5" xfId="2" applyNumberFormat="1" applyFont="1" applyBorder="1" applyAlignment="1">
      <alignment horizontal="right" vertical="center"/>
    </xf>
    <xf numFmtId="164" fontId="4" fillId="0" borderId="0" xfId="2" applyNumberFormat="1" applyFont="1" applyBorder="1" applyAlignment="1">
      <alignment horizontal="right" vertical="center"/>
    </xf>
    <xf numFmtId="164" fontId="4" fillId="0" borderId="8" xfId="2" applyNumberFormat="1" applyFont="1" applyBorder="1" applyAlignment="1">
      <alignment horizontal="right" vertical="center"/>
    </xf>
    <xf numFmtId="164" fontId="4" fillId="0" borderId="9" xfId="2" applyNumberFormat="1" applyFont="1" applyBorder="1" applyAlignment="1">
      <alignment horizontal="right" vertical="center"/>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3" fillId="0" borderId="6" xfId="2" applyFont="1" applyBorder="1" applyAlignment="1">
      <alignment horizontal="left" wrapText="1"/>
    </xf>
    <xf numFmtId="0" fontId="3" fillId="0" borderId="11" xfId="2" applyFont="1" applyBorder="1" applyAlignment="1">
      <alignment horizontal="left" wrapText="1"/>
    </xf>
    <xf numFmtId="0" fontId="3" fillId="0" borderId="5" xfId="2" applyFont="1" applyBorder="1" applyAlignment="1">
      <alignment horizontal="center" vertical="center" wrapText="1"/>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17" fillId="2" borderId="0" xfId="5" applyFont="1" applyFill="1" applyAlignment="1">
      <alignment horizontal="center" vertical="top" wrapText="1"/>
    </xf>
    <xf numFmtId="44" fontId="26" fillId="0" borderId="6" xfId="1" applyFont="1" applyBorder="1" applyAlignment="1">
      <alignment horizontal="center" vertical="center"/>
    </xf>
    <xf numFmtId="44" fontId="26" fillId="0" borderId="11" xfId="1" applyFont="1" applyBorder="1" applyAlignment="1">
      <alignment horizontal="center" vertical="center"/>
    </xf>
  </cellXfs>
  <cellStyles count="6">
    <cellStyle name="Moneda" xfId="1" builtinId="4"/>
    <cellStyle name="Normal" xfId="0" builtinId="0"/>
    <cellStyle name="Normal 2" xfId="4"/>
    <cellStyle name="Normal 2 2" xfId="5"/>
    <cellStyle name="Normal 3" xfId="3"/>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xdr:row>
      <xdr:rowOff>0</xdr:rowOff>
    </xdr:from>
    <xdr:to>
      <xdr:col>0</xdr:col>
      <xdr:colOff>971550</xdr:colOff>
      <xdr:row>6</xdr:row>
      <xdr:rowOff>90487</xdr:rowOff>
    </xdr:to>
    <xdr:pic>
      <xdr:nvPicPr>
        <xdr:cNvPr id="2" name="1 Imagen">
          <a:extLst>
            <a:ext uri="{FF2B5EF4-FFF2-40B4-BE49-F238E27FC236}">
              <a16:creationId xmlns:a16="http://schemas.microsoft.com/office/drawing/2014/main" id="{6D035E34-9926-4B18-9969-A2CF61A02876}"/>
            </a:ext>
          </a:extLst>
        </xdr:cNvPr>
        <xdr:cNvPicPr>
          <a:picLocks noChangeAspect="1"/>
        </xdr:cNvPicPr>
      </xdr:nvPicPr>
      <xdr:blipFill>
        <a:blip xmlns:r="http://schemas.openxmlformats.org/officeDocument/2006/relationships" r:embed="rId1" cstate="print"/>
        <a:srcRect/>
        <a:stretch>
          <a:fillRect/>
        </a:stretch>
      </xdr:blipFill>
      <xdr:spPr bwMode="auto">
        <a:xfrm>
          <a:off x="85725" y="161925"/>
          <a:ext cx="885825" cy="1204912"/>
        </a:xfrm>
        <a:prstGeom prst="rect">
          <a:avLst/>
        </a:prstGeom>
        <a:noFill/>
        <a:ln w="9525">
          <a:noFill/>
          <a:miter lim="800000"/>
          <a:headEnd/>
          <a:tailEnd/>
        </a:ln>
      </xdr:spPr>
    </xdr:pic>
    <xdr:clientData/>
  </xdr:twoCellAnchor>
  <xdr:twoCellAnchor editAs="oneCell">
    <xdr:from>
      <xdr:col>6</xdr:col>
      <xdr:colOff>57150</xdr:colOff>
      <xdr:row>0</xdr:row>
      <xdr:rowOff>142875</xdr:rowOff>
    </xdr:from>
    <xdr:to>
      <xdr:col>6</xdr:col>
      <xdr:colOff>1447800</xdr:colOff>
      <xdr:row>3</xdr:row>
      <xdr:rowOff>223837</xdr:rowOff>
    </xdr:to>
    <xdr:pic>
      <xdr:nvPicPr>
        <xdr:cNvPr id="3" name="2 Imagen" descr="LOGO OBRAS_PUìBLICAS - copia.jpg">
          <a:extLst>
            <a:ext uri="{FF2B5EF4-FFF2-40B4-BE49-F238E27FC236}">
              <a16:creationId xmlns:a16="http://schemas.microsoft.com/office/drawing/2014/main" id="{276AECFC-4EF6-45C0-B668-B199899CA9A0}"/>
            </a:ext>
          </a:extLst>
        </xdr:cNvPr>
        <xdr:cNvPicPr>
          <a:picLocks noChangeAspect="1"/>
        </xdr:cNvPicPr>
      </xdr:nvPicPr>
      <xdr:blipFill>
        <a:blip xmlns:r="http://schemas.openxmlformats.org/officeDocument/2006/relationships" r:embed="rId2" cstate="print"/>
        <a:srcRect r="-136" b="41772"/>
        <a:stretch>
          <a:fillRect/>
        </a:stretch>
      </xdr:blipFill>
      <xdr:spPr bwMode="auto">
        <a:xfrm>
          <a:off x="10525125" y="142875"/>
          <a:ext cx="1390650" cy="68103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 val="xy"/>
      <sheetName val="FOTO"/>
      <sheetName val="PU"/>
      <sheetName val="PRES"/>
      <sheetName val="RES"/>
      <sheetName val="8,9-M,P"/>
      <sheetName val="ac 8-M,P"/>
      <sheetName val="ac 9-M,P"/>
      <sheetName val="13 - M,P"/>
      <sheetName val="ac 13 - M,P"/>
      <sheetName val="18,19-M,P"/>
      <sheetName val="ac 18,19-M,P"/>
      <sheetName val="tabla"/>
      <sheetName val="RESUMEN LINEA 12&quot;- 112M"/>
      <sheetName val="Hoja1"/>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663"/>
  <sheetViews>
    <sheetView showGridLines="0" showZeros="0" tabSelected="1" zoomScaleNormal="100" zoomScaleSheetLayoutView="100" workbookViewId="0">
      <selection activeCell="B5" sqref="B5:B7"/>
    </sheetView>
  </sheetViews>
  <sheetFormatPr baseColWidth="10" defaultColWidth="9.140625" defaultRowHeight="0" customHeight="1" zeroHeight="1" x14ac:dyDescent="0.2"/>
  <cols>
    <col min="1" max="1" width="15.5703125" style="121" customWidth="1"/>
    <col min="2" max="2" width="66.5703125" style="113" customWidth="1"/>
    <col min="3" max="3" width="9.140625" style="109" customWidth="1"/>
    <col min="4" max="4" width="17.28515625" style="110" customWidth="1"/>
    <col min="5" max="5" width="18.28515625" style="109" customWidth="1"/>
    <col min="6" max="6" width="33.5703125" style="111" customWidth="1"/>
    <col min="7" max="7" width="23.42578125" style="122" customWidth="1"/>
    <col min="8" max="16" width="13" style="113" customWidth="1"/>
    <col min="17" max="16384" width="9.140625" style="113"/>
  </cols>
  <sheetData>
    <row r="1" spans="1:7" s="4" customFormat="1" ht="15.75" customHeight="1" x14ac:dyDescent="0.2">
      <c r="A1" s="1"/>
      <c r="B1" s="2" t="s">
        <v>0</v>
      </c>
      <c r="C1" s="127" t="s">
        <v>577</v>
      </c>
      <c r="D1" s="128"/>
      <c r="E1" s="128"/>
      <c r="F1" s="129"/>
      <c r="G1" s="3"/>
    </row>
    <row r="2" spans="1:7" s="4" customFormat="1" ht="15.75" customHeight="1" x14ac:dyDescent="0.2">
      <c r="A2" s="18"/>
      <c r="B2" s="5" t="s">
        <v>1</v>
      </c>
      <c r="C2" s="130" t="s">
        <v>696</v>
      </c>
      <c r="D2" s="131"/>
      <c r="E2" s="131"/>
      <c r="F2" s="132"/>
      <c r="G2" s="6"/>
    </row>
    <row r="3" spans="1:7" s="4" customFormat="1" ht="15.75" customHeight="1" thickBot="1" x14ac:dyDescent="0.25">
      <c r="A3" s="18"/>
      <c r="B3" s="5" t="s">
        <v>2</v>
      </c>
      <c r="C3" s="130"/>
      <c r="D3" s="131"/>
      <c r="E3" s="131"/>
      <c r="F3" s="132"/>
      <c r="G3" s="6"/>
    </row>
    <row r="4" spans="1:7" s="4" customFormat="1" ht="18.75" customHeight="1" x14ac:dyDescent="0.2">
      <c r="A4" s="18"/>
      <c r="B4" s="2" t="s">
        <v>3</v>
      </c>
      <c r="C4" s="133" t="s">
        <v>4</v>
      </c>
      <c r="D4" s="134"/>
      <c r="E4" s="7"/>
      <c r="F4" s="8"/>
      <c r="G4" s="9"/>
    </row>
    <row r="5" spans="1:7" s="4" customFormat="1" ht="18.75" customHeight="1" x14ac:dyDescent="0.2">
      <c r="A5" s="18"/>
      <c r="B5" s="135" t="s">
        <v>578</v>
      </c>
      <c r="C5" s="137" t="s">
        <v>5</v>
      </c>
      <c r="D5" s="138"/>
      <c r="E5" s="124"/>
      <c r="F5" s="10"/>
      <c r="G5" s="11"/>
    </row>
    <row r="6" spans="1:7" s="4" customFormat="1" ht="18.75" customHeight="1" x14ac:dyDescent="0.2">
      <c r="A6" s="18"/>
      <c r="B6" s="135"/>
      <c r="C6" s="137" t="s">
        <v>6</v>
      </c>
      <c r="D6" s="138"/>
      <c r="E6" s="124"/>
      <c r="F6" s="12"/>
      <c r="G6" s="13"/>
    </row>
    <row r="7" spans="1:7" s="4" customFormat="1" ht="18.75" customHeight="1" thickBot="1" x14ac:dyDescent="0.25">
      <c r="A7" s="18"/>
      <c r="B7" s="136"/>
      <c r="C7" s="139" t="s">
        <v>7</v>
      </c>
      <c r="D7" s="140"/>
      <c r="E7" s="14"/>
      <c r="F7" s="15"/>
      <c r="G7" s="16"/>
    </row>
    <row r="8" spans="1:7" s="4" customFormat="1" ht="12.75" customHeight="1" x14ac:dyDescent="0.2">
      <c r="A8" s="18"/>
      <c r="B8" s="5" t="s">
        <v>8</v>
      </c>
      <c r="C8" s="141" t="s">
        <v>9</v>
      </c>
      <c r="D8" s="142"/>
      <c r="E8" s="142"/>
      <c r="F8" s="143"/>
      <c r="G8" s="17" t="s">
        <v>10</v>
      </c>
    </row>
    <row r="9" spans="1:7" s="4" customFormat="1" ht="12.75" customHeight="1" x14ac:dyDescent="0.2">
      <c r="A9" s="18"/>
      <c r="B9" s="144"/>
      <c r="C9" s="146"/>
      <c r="D9" s="147"/>
      <c r="E9" s="147"/>
      <c r="F9" s="148"/>
      <c r="G9" s="156" t="s">
        <v>11</v>
      </c>
    </row>
    <row r="10" spans="1:7" s="4" customFormat="1" ht="12.75" customHeight="1" thickBot="1" x14ac:dyDescent="0.25">
      <c r="A10" s="19"/>
      <c r="B10" s="145"/>
      <c r="C10" s="149"/>
      <c r="D10" s="150"/>
      <c r="E10" s="150"/>
      <c r="F10" s="151"/>
      <c r="G10" s="157"/>
    </row>
    <row r="11" spans="1:7" s="4" customFormat="1" ht="3" customHeight="1" thickBot="1" x14ac:dyDescent="0.25">
      <c r="A11" s="20"/>
      <c r="B11" s="21"/>
      <c r="C11" s="20"/>
      <c r="D11" s="22"/>
      <c r="E11" s="20"/>
      <c r="F11" s="23"/>
      <c r="G11" s="24"/>
    </row>
    <row r="12" spans="1:7" s="4" customFormat="1" ht="15.75" customHeight="1" thickBot="1" x14ac:dyDescent="0.25">
      <c r="A12" s="152" t="s">
        <v>12</v>
      </c>
      <c r="B12" s="153"/>
      <c r="C12" s="153"/>
      <c r="D12" s="153"/>
      <c r="E12" s="153"/>
      <c r="F12" s="153"/>
      <c r="G12" s="154"/>
    </row>
    <row r="13" spans="1:7" s="4" customFormat="1" ht="3" customHeight="1" x14ac:dyDescent="0.2">
      <c r="A13" s="25"/>
      <c r="B13" s="26"/>
      <c r="C13" s="27"/>
      <c r="D13" s="28"/>
      <c r="E13" s="29"/>
      <c r="F13" s="30"/>
      <c r="G13" s="31"/>
    </row>
    <row r="14" spans="1:7" s="29" customFormat="1" ht="25.5" customHeight="1" x14ac:dyDescent="0.25">
      <c r="A14" s="32" t="s">
        <v>13</v>
      </c>
      <c r="B14" s="33" t="s">
        <v>14</v>
      </c>
      <c r="C14" s="32" t="s">
        <v>15</v>
      </c>
      <c r="D14" s="32" t="s">
        <v>16</v>
      </c>
      <c r="E14" s="33" t="s">
        <v>17</v>
      </c>
      <c r="F14" s="33" t="s">
        <v>18</v>
      </c>
      <c r="G14" s="34" t="s">
        <v>19</v>
      </c>
    </row>
    <row r="15" spans="1:7" s="4" customFormat="1" ht="38.25" x14ac:dyDescent="0.2">
      <c r="A15" s="35"/>
      <c r="B15" s="36" t="str">
        <f>+B5</f>
        <v>Construcción del Sistema de Rebombeo de la infraestructura hidráulica en la localidad de La Magdalena y obras complementarias, Municipio de Zapopan, Jalisco.</v>
      </c>
      <c r="C15" s="37"/>
      <c r="D15" s="38"/>
      <c r="E15" s="39"/>
      <c r="F15" s="39"/>
      <c r="G15" s="40"/>
    </row>
    <row r="16" spans="1:7" s="47" customFormat="1" ht="12" x14ac:dyDescent="0.2">
      <c r="A16" s="41" t="s">
        <v>20</v>
      </c>
      <c r="B16" s="42" t="s">
        <v>21</v>
      </c>
      <c r="C16" s="41"/>
      <c r="D16" s="43"/>
      <c r="E16" s="44"/>
      <c r="F16" s="45"/>
      <c r="G16" s="46"/>
    </row>
    <row r="17" spans="1:7" s="54" customFormat="1" ht="12" x14ac:dyDescent="0.2">
      <c r="A17" s="48" t="s">
        <v>22</v>
      </c>
      <c r="B17" s="49" t="s">
        <v>23</v>
      </c>
      <c r="C17" s="48"/>
      <c r="D17" s="50"/>
      <c r="E17" s="51"/>
      <c r="F17" s="52"/>
      <c r="G17" s="53"/>
    </row>
    <row r="18" spans="1:7" s="62" customFormat="1" ht="33.75" x14ac:dyDescent="0.2">
      <c r="A18" s="55" t="s">
        <v>24</v>
      </c>
      <c r="B18" s="56" t="s">
        <v>584</v>
      </c>
      <c r="C18" s="57" t="s">
        <v>26</v>
      </c>
      <c r="D18" s="58">
        <v>2.56</v>
      </c>
      <c r="E18" s="59"/>
      <c r="F18" s="60"/>
      <c r="G18" s="61"/>
    </row>
    <row r="19" spans="1:7" s="62" customFormat="1" ht="33.75" x14ac:dyDescent="0.2">
      <c r="A19" s="55" t="s">
        <v>27</v>
      </c>
      <c r="B19" s="56" t="s">
        <v>28</v>
      </c>
      <c r="C19" s="57" t="s">
        <v>29</v>
      </c>
      <c r="D19" s="58">
        <v>2.94</v>
      </c>
      <c r="E19" s="59"/>
      <c r="F19" s="60"/>
      <c r="G19" s="61"/>
    </row>
    <row r="20" spans="1:7" s="62" customFormat="1" ht="22.5" x14ac:dyDescent="0.2">
      <c r="A20" s="55" t="s">
        <v>30</v>
      </c>
      <c r="B20" s="56" t="s">
        <v>579</v>
      </c>
      <c r="C20" s="57" t="s">
        <v>26</v>
      </c>
      <c r="D20" s="58">
        <v>2.56</v>
      </c>
      <c r="E20" s="59"/>
      <c r="F20" s="60"/>
      <c r="G20" s="61"/>
    </row>
    <row r="21" spans="1:7" s="62" customFormat="1" ht="56.25" x14ac:dyDescent="0.2">
      <c r="A21" s="55" t="s">
        <v>32</v>
      </c>
      <c r="B21" s="56" t="s">
        <v>581</v>
      </c>
      <c r="C21" s="57" t="s">
        <v>29</v>
      </c>
      <c r="D21" s="58">
        <v>1</v>
      </c>
      <c r="E21" s="59"/>
      <c r="F21" s="60"/>
      <c r="G21" s="61"/>
    </row>
    <row r="22" spans="1:7" s="62" customFormat="1" ht="33.75" x14ac:dyDescent="0.2">
      <c r="A22" s="55" t="s">
        <v>34</v>
      </c>
      <c r="B22" s="56" t="s">
        <v>580</v>
      </c>
      <c r="C22" s="57" t="s">
        <v>29</v>
      </c>
      <c r="D22" s="58">
        <v>1.1299999999999999</v>
      </c>
      <c r="E22" s="59"/>
      <c r="F22" s="60"/>
      <c r="G22" s="61"/>
    </row>
    <row r="23" spans="1:7" s="62" customFormat="1" ht="33.75" x14ac:dyDescent="0.2">
      <c r="A23" s="55" t="s">
        <v>35</v>
      </c>
      <c r="B23" s="56" t="s">
        <v>582</v>
      </c>
      <c r="C23" s="57" t="s">
        <v>36</v>
      </c>
      <c r="D23" s="58">
        <v>229.43</v>
      </c>
      <c r="E23" s="59"/>
      <c r="F23" s="60"/>
      <c r="G23" s="61"/>
    </row>
    <row r="24" spans="1:7" s="62" customFormat="1" ht="22.5" x14ac:dyDescent="0.2">
      <c r="A24" s="55" t="s">
        <v>37</v>
      </c>
      <c r="B24" s="56" t="s">
        <v>38</v>
      </c>
      <c r="C24" s="57" t="s">
        <v>26</v>
      </c>
      <c r="D24" s="58">
        <v>8.9600000000000009</v>
      </c>
      <c r="E24" s="59"/>
      <c r="F24" s="60"/>
      <c r="G24" s="61"/>
    </row>
    <row r="25" spans="1:7" s="62" customFormat="1" ht="33.75" x14ac:dyDescent="0.2">
      <c r="A25" s="55" t="s">
        <v>39</v>
      </c>
      <c r="B25" s="56" t="s">
        <v>583</v>
      </c>
      <c r="C25" s="57" t="s">
        <v>29</v>
      </c>
      <c r="D25" s="58">
        <v>2.94</v>
      </c>
      <c r="E25" s="59"/>
      <c r="F25" s="60"/>
      <c r="G25" s="61"/>
    </row>
    <row r="26" spans="1:7" s="62" customFormat="1" ht="33.75" x14ac:dyDescent="0.2">
      <c r="A26" s="55" t="s">
        <v>40</v>
      </c>
      <c r="B26" s="56" t="s">
        <v>41</v>
      </c>
      <c r="C26" s="57" t="s">
        <v>42</v>
      </c>
      <c r="D26" s="58">
        <v>26.5</v>
      </c>
      <c r="E26" s="59"/>
      <c r="F26" s="60"/>
      <c r="G26" s="61"/>
    </row>
    <row r="27" spans="1:7" s="54" customFormat="1" ht="12" x14ac:dyDescent="0.2">
      <c r="A27" s="48" t="s">
        <v>43</v>
      </c>
      <c r="B27" s="49" t="s">
        <v>44</v>
      </c>
      <c r="C27" s="48"/>
      <c r="D27" s="50">
        <v>0</v>
      </c>
      <c r="E27" s="51"/>
      <c r="F27" s="52"/>
      <c r="G27" s="53"/>
    </row>
    <row r="28" spans="1:7" s="62" customFormat="1" ht="33.75" x14ac:dyDescent="0.2">
      <c r="A28" s="55" t="s">
        <v>45</v>
      </c>
      <c r="B28" s="56" t="s">
        <v>25</v>
      </c>
      <c r="C28" s="57" t="s">
        <v>26</v>
      </c>
      <c r="D28" s="58">
        <v>29.44</v>
      </c>
      <c r="E28" s="59"/>
      <c r="F28" s="60"/>
      <c r="G28" s="61"/>
    </row>
    <row r="29" spans="1:7" s="62" customFormat="1" ht="33.75" x14ac:dyDescent="0.2">
      <c r="A29" s="55" t="s">
        <v>46</v>
      </c>
      <c r="B29" s="56" t="s">
        <v>47</v>
      </c>
      <c r="C29" s="57" t="s">
        <v>26</v>
      </c>
      <c r="D29" s="58">
        <v>23.8</v>
      </c>
      <c r="E29" s="59"/>
      <c r="F29" s="60"/>
      <c r="G29" s="61"/>
    </row>
    <row r="30" spans="1:7" s="62" customFormat="1" ht="56.25" x14ac:dyDescent="0.2">
      <c r="A30" s="55" t="s">
        <v>48</v>
      </c>
      <c r="B30" s="56" t="s">
        <v>585</v>
      </c>
      <c r="C30" s="57" t="s">
        <v>29</v>
      </c>
      <c r="D30" s="58">
        <v>103.04</v>
      </c>
      <c r="E30" s="59"/>
      <c r="F30" s="60"/>
      <c r="G30" s="61"/>
    </row>
    <row r="31" spans="1:7" s="62" customFormat="1" ht="56.25" x14ac:dyDescent="0.2">
      <c r="A31" s="55" t="s">
        <v>49</v>
      </c>
      <c r="B31" s="56" t="s">
        <v>581</v>
      </c>
      <c r="C31" s="57" t="s">
        <v>29</v>
      </c>
      <c r="D31" s="58">
        <v>36.119999999999997</v>
      </c>
      <c r="E31" s="59"/>
      <c r="F31" s="60"/>
      <c r="G31" s="61"/>
    </row>
    <row r="32" spans="1:7" s="62" customFormat="1" ht="22.5" x14ac:dyDescent="0.2">
      <c r="A32" s="55" t="s">
        <v>50</v>
      </c>
      <c r="B32" s="56" t="s">
        <v>51</v>
      </c>
      <c r="C32" s="57" t="s">
        <v>29</v>
      </c>
      <c r="D32" s="58">
        <v>3.48</v>
      </c>
      <c r="E32" s="59"/>
      <c r="F32" s="60"/>
      <c r="G32" s="61"/>
    </row>
    <row r="33" spans="1:7" s="62" customFormat="1" ht="33.75" x14ac:dyDescent="0.2">
      <c r="A33" s="55" t="s">
        <v>52</v>
      </c>
      <c r="B33" s="56" t="s">
        <v>53</v>
      </c>
      <c r="C33" s="57" t="s">
        <v>26</v>
      </c>
      <c r="D33" s="58">
        <v>3.48</v>
      </c>
      <c r="E33" s="59"/>
      <c r="F33" s="60"/>
      <c r="G33" s="61"/>
    </row>
    <row r="34" spans="1:7" s="62" customFormat="1" ht="22.5" x14ac:dyDescent="0.2">
      <c r="A34" s="55" t="s">
        <v>54</v>
      </c>
      <c r="B34" s="56" t="s">
        <v>579</v>
      </c>
      <c r="C34" s="57" t="s">
        <v>26</v>
      </c>
      <c r="D34" s="58">
        <v>14.31</v>
      </c>
      <c r="E34" s="59"/>
      <c r="F34" s="60"/>
      <c r="G34" s="61"/>
    </row>
    <row r="35" spans="1:7" s="62" customFormat="1" ht="33.75" x14ac:dyDescent="0.2">
      <c r="A35" s="55" t="s">
        <v>55</v>
      </c>
      <c r="B35" s="56" t="s">
        <v>580</v>
      </c>
      <c r="C35" s="57" t="s">
        <v>29</v>
      </c>
      <c r="D35" s="58">
        <v>14.69</v>
      </c>
      <c r="E35" s="59"/>
      <c r="F35" s="60"/>
      <c r="G35" s="61"/>
    </row>
    <row r="36" spans="1:7" s="62" customFormat="1" ht="33.75" x14ac:dyDescent="0.2">
      <c r="A36" s="55" t="s">
        <v>56</v>
      </c>
      <c r="B36" s="56" t="s">
        <v>582</v>
      </c>
      <c r="C36" s="57" t="s">
        <v>36</v>
      </c>
      <c r="D36" s="58">
        <v>1697.67</v>
      </c>
      <c r="E36" s="59"/>
      <c r="F36" s="60"/>
      <c r="G36" s="61"/>
    </row>
    <row r="37" spans="1:7" s="62" customFormat="1" ht="22.5" x14ac:dyDescent="0.2">
      <c r="A37" s="55" t="s">
        <v>57</v>
      </c>
      <c r="B37" s="56" t="s">
        <v>58</v>
      </c>
      <c r="C37" s="57" t="s">
        <v>26</v>
      </c>
      <c r="D37" s="58">
        <v>56.32</v>
      </c>
      <c r="E37" s="59"/>
      <c r="F37" s="60"/>
      <c r="G37" s="61"/>
    </row>
    <row r="38" spans="1:7" s="62" customFormat="1" ht="33.75" x14ac:dyDescent="0.2">
      <c r="A38" s="55" t="s">
        <v>59</v>
      </c>
      <c r="B38" s="56" t="s">
        <v>60</v>
      </c>
      <c r="C38" s="57" t="s">
        <v>61</v>
      </c>
      <c r="D38" s="58">
        <v>53.8</v>
      </c>
      <c r="E38" s="59"/>
      <c r="F38" s="60"/>
      <c r="G38" s="61"/>
    </row>
    <row r="39" spans="1:7" s="62" customFormat="1" ht="33.75" x14ac:dyDescent="0.2">
      <c r="A39" s="55" t="s">
        <v>62</v>
      </c>
      <c r="B39" s="56" t="s">
        <v>63</v>
      </c>
      <c r="C39" s="57" t="s">
        <v>61</v>
      </c>
      <c r="D39" s="58">
        <v>21.8</v>
      </c>
      <c r="E39" s="59"/>
      <c r="F39" s="60"/>
      <c r="G39" s="61"/>
    </row>
    <row r="40" spans="1:7" s="62" customFormat="1" ht="33.75" x14ac:dyDescent="0.2">
      <c r="A40" s="55" t="s">
        <v>64</v>
      </c>
      <c r="B40" s="56" t="s">
        <v>65</v>
      </c>
      <c r="C40" s="57" t="s">
        <v>61</v>
      </c>
      <c r="D40" s="58">
        <v>26.6</v>
      </c>
      <c r="E40" s="59"/>
      <c r="F40" s="60"/>
      <c r="G40" s="61"/>
    </row>
    <row r="41" spans="1:7" s="62" customFormat="1" ht="22.5" x14ac:dyDescent="0.2">
      <c r="A41" s="55" t="s">
        <v>66</v>
      </c>
      <c r="B41" s="56" t="s">
        <v>67</v>
      </c>
      <c r="C41" s="57" t="s">
        <v>61</v>
      </c>
      <c r="D41" s="58">
        <v>15.6</v>
      </c>
      <c r="E41" s="59"/>
      <c r="F41" s="60"/>
      <c r="G41" s="61"/>
    </row>
    <row r="42" spans="1:7" s="62" customFormat="1" ht="33.75" x14ac:dyDescent="0.2">
      <c r="A42" s="55" t="s">
        <v>68</v>
      </c>
      <c r="B42" s="56" t="s">
        <v>69</v>
      </c>
      <c r="C42" s="57" t="s">
        <v>26</v>
      </c>
      <c r="D42" s="58">
        <v>14.38</v>
      </c>
      <c r="E42" s="59"/>
      <c r="F42" s="60"/>
      <c r="G42" s="61"/>
    </row>
    <row r="43" spans="1:7" s="62" customFormat="1" ht="33.75" x14ac:dyDescent="0.2">
      <c r="A43" s="55" t="s">
        <v>70</v>
      </c>
      <c r="B43" s="56" t="s">
        <v>71</v>
      </c>
      <c r="C43" s="57" t="s">
        <v>26</v>
      </c>
      <c r="D43" s="58">
        <v>65.36</v>
      </c>
      <c r="E43" s="59"/>
      <c r="F43" s="60"/>
      <c r="G43" s="61"/>
    </row>
    <row r="44" spans="1:7" s="62" customFormat="1" ht="45" x14ac:dyDescent="0.2">
      <c r="A44" s="55" t="s">
        <v>72</v>
      </c>
      <c r="B44" s="56" t="s">
        <v>73</v>
      </c>
      <c r="C44" s="57" t="s">
        <v>36</v>
      </c>
      <c r="D44" s="58">
        <v>2713.93</v>
      </c>
      <c r="E44" s="59"/>
      <c r="F44" s="60"/>
      <c r="G44" s="61"/>
    </row>
    <row r="45" spans="1:7" s="62" customFormat="1" ht="45" x14ac:dyDescent="0.2">
      <c r="A45" s="55" t="s">
        <v>74</v>
      </c>
      <c r="B45" s="56" t="s">
        <v>75</v>
      </c>
      <c r="C45" s="57" t="s">
        <v>36</v>
      </c>
      <c r="D45" s="58">
        <v>39.49</v>
      </c>
      <c r="E45" s="59"/>
      <c r="F45" s="60"/>
      <c r="G45" s="61"/>
    </row>
    <row r="46" spans="1:7" s="62" customFormat="1" ht="56.25" x14ac:dyDescent="0.2">
      <c r="A46" s="55" t="s">
        <v>76</v>
      </c>
      <c r="B46" s="56" t="s">
        <v>77</v>
      </c>
      <c r="C46" s="57" t="s">
        <v>36</v>
      </c>
      <c r="D46" s="58">
        <v>2713.93</v>
      </c>
      <c r="E46" s="59"/>
      <c r="F46" s="60"/>
      <c r="G46" s="61"/>
    </row>
    <row r="47" spans="1:7" s="62" customFormat="1" ht="45" x14ac:dyDescent="0.2">
      <c r="A47" s="55" t="s">
        <v>78</v>
      </c>
      <c r="B47" s="56" t="s">
        <v>79</v>
      </c>
      <c r="C47" s="57" t="s">
        <v>26</v>
      </c>
      <c r="D47" s="58">
        <v>31.77</v>
      </c>
      <c r="E47" s="59"/>
      <c r="F47" s="60"/>
      <c r="G47" s="61"/>
    </row>
    <row r="48" spans="1:7" s="62" customFormat="1" ht="45" x14ac:dyDescent="0.2">
      <c r="A48" s="55" t="s">
        <v>80</v>
      </c>
      <c r="B48" s="56" t="s">
        <v>81</v>
      </c>
      <c r="C48" s="57" t="s">
        <v>26</v>
      </c>
      <c r="D48" s="58">
        <v>63.21</v>
      </c>
      <c r="E48" s="59"/>
      <c r="F48" s="60"/>
      <c r="G48" s="61"/>
    </row>
    <row r="49" spans="1:7" s="62" customFormat="1" ht="45" x14ac:dyDescent="0.2">
      <c r="A49" s="55" t="s">
        <v>82</v>
      </c>
      <c r="B49" s="56" t="s">
        <v>83</v>
      </c>
      <c r="C49" s="57" t="s">
        <v>26</v>
      </c>
      <c r="D49" s="58">
        <v>7.14</v>
      </c>
      <c r="E49" s="59"/>
      <c r="F49" s="60"/>
      <c r="G49" s="61"/>
    </row>
    <row r="50" spans="1:7" s="62" customFormat="1" ht="67.5" x14ac:dyDescent="0.2">
      <c r="A50" s="55" t="s">
        <v>84</v>
      </c>
      <c r="B50" s="56" t="s">
        <v>85</v>
      </c>
      <c r="C50" s="57" t="s">
        <v>86</v>
      </c>
      <c r="D50" s="58">
        <v>1</v>
      </c>
      <c r="E50" s="59"/>
      <c r="F50" s="60"/>
      <c r="G50" s="61"/>
    </row>
    <row r="51" spans="1:7" s="62" customFormat="1" ht="45" x14ac:dyDescent="0.2">
      <c r="A51" s="55" t="s">
        <v>87</v>
      </c>
      <c r="B51" s="56" t="s">
        <v>88</v>
      </c>
      <c r="C51" s="57" t="s">
        <v>86</v>
      </c>
      <c r="D51" s="58">
        <v>1</v>
      </c>
      <c r="E51" s="59"/>
      <c r="F51" s="60"/>
      <c r="G51" s="61"/>
    </row>
    <row r="52" spans="1:7" s="62" customFormat="1" ht="33.75" x14ac:dyDescent="0.2">
      <c r="A52" s="55" t="s">
        <v>89</v>
      </c>
      <c r="B52" s="56" t="s">
        <v>90</v>
      </c>
      <c r="C52" s="57" t="s">
        <v>86</v>
      </c>
      <c r="D52" s="58">
        <v>1</v>
      </c>
      <c r="E52" s="59"/>
      <c r="F52" s="60"/>
      <c r="G52" s="61"/>
    </row>
    <row r="53" spans="1:7" s="62" customFormat="1" ht="33.75" x14ac:dyDescent="0.2">
      <c r="A53" s="55" t="s">
        <v>91</v>
      </c>
      <c r="B53" s="56" t="s">
        <v>92</v>
      </c>
      <c r="C53" s="57" t="s">
        <v>86</v>
      </c>
      <c r="D53" s="58">
        <v>1</v>
      </c>
      <c r="E53" s="59"/>
      <c r="F53" s="60"/>
      <c r="G53" s="61"/>
    </row>
    <row r="54" spans="1:7" s="62" customFormat="1" ht="78.75" x14ac:dyDescent="0.2">
      <c r="A54" s="55" t="s">
        <v>93</v>
      </c>
      <c r="B54" s="56" t="s">
        <v>94</v>
      </c>
      <c r="C54" s="57" t="s">
        <v>86</v>
      </c>
      <c r="D54" s="58">
        <v>1</v>
      </c>
      <c r="E54" s="59"/>
      <c r="F54" s="60"/>
      <c r="G54" s="61"/>
    </row>
    <row r="55" spans="1:7" s="62" customFormat="1" ht="45" x14ac:dyDescent="0.2">
      <c r="A55" s="55" t="s">
        <v>95</v>
      </c>
      <c r="B55" s="56" t="s">
        <v>97</v>
      </c>
      <c r="C55" s="57" t="s">
        <v>86</v>
      </c>
      <c r="D55" s="58">
        <v>2</v>
      </c>
      <c r="E55" s="59"/>
      <c r="F55" s="60"/>
      <c r="G55" s="61"/>
    </row>
    <row r="56" spans="1:7" s="62" customFormat="1" ht="33.75" x14ac:dyDescent="0.2">
      <c r="A56" s="55" t="s">
        <v>96</v>
      </c>
      <c r="B56" s="56" t="s">
        <v>583</v>
      </c>
      <c r="C56" s="57" t="s">
        <v>29</v>
      </c>
      <c r="D56" s="58">
        <v>87</v>
      </c>
      <c r="E56" s="59"/>
      <c r="F56" s="60"/>
      <c r="G56" s="61"/>
    </row>
    <row r="57" spans="1:7" s="62" customFormat="1" ht="33.75" x14ac:dyDescent="0.2">
      <c r="A57" s="55" t="s">
        <v>98</v>
      </c>
      <c r="B57" s="56" t="s">
        <v>41</v>
      </c>
      <c r="C57" s="57" t="s">
        <v>42</v>
      </c>
      <c r="D57" s="58">
        <v>783</v>
      </c>
      <c r="E57" s="59"/>
      <c r="F57" s="60"/>
      <c r="G57" s="61"/>
    </row>
    <row r="58" spans="1:7" s="62" customFormat="1" ht="45" x14ac:dyDescent="0.2">
      <c r="A58" s="55" t="s">
        <v>99</v>
      </c>
      <c r="B58" s="56" t="s">
        <v>586</v>
      </c>
      <c r="C58" s="57" t="s">
        <v>86</v>
      </c>
      <c r="D58" s="58">
        <v>14</v>
      </c>
      <c r="E58" s="59"/>
      <c r="F58" s="60"/>
      <c r="G58" s="61"/>
    </row>
    <row r="59" spans="1:7" s="62" customFormat="1" ht="22.5" x14ac:dyDescent="0.2">
      <c r="A59" s="55" t="s">
        <v>100</v>
      </c>
      <c r="B59" s="56" t="s">
        <v>587</v>
      </c>
      <c r="C59" s="57" t="s">
        <v>61</v>
      </c>
      <c r="D59" s="58">
        <v>21.2</v>
      </c>
      <c r="E59" s="59"/>
      <c r="F59" s="60"/>
      <c r="G59" s="61"/>
    </row>
    <row r="60" spans="1:7" s="62" customFormat="1" ht="33.75" x14ac:dyDescent="0.2">
      <c r="A60" s="55" t="s">
        <v>103</v>
      </c>
      <c r="B60" s="56" t="s">
        <v>588</v>
      </c>
      <c r="C60" s="57" t="s">
        <v>26</v>
      </c>
      <c r="D60" s="58">
        <v>26.88</v>
      </c>
      <c r="E60" s="59"/>
      <c r="F60" s="60"/>
      <c r="G60" s="61"/>
    </row>
    <row r="61" spans="1:7" s="62" customFormat="1" ht="33.75" x14ac:dyDescent="0.2">
      <c r="A61" s="55" t="s">
        <v>109</v>
      </c>
      <c r="B61" s="56" t="s">
        <v>589</v>
      </c>
      <c r="C61" s="57" t="s">
        <v>26</v>
      </c>
      <c r="D61" s="58">
        <v>10.220000000000001</v>
      </c>
      <c r="E61" s="59"/>
      <c r="F61" s="60"/>
      <c r="G61" s="61"/>
    </row>
    <row r="62" spans="1:7" s="62" customFormat="1" ht="22.5" x14ac:dyDescent="0.2">
      <c r="A62" s="55" t="s">
        <v>110</v>
      </c>
      <c r="B62" s="56" t="s">
        <v>590</v>
      </c>
      <c r="C62" s="57" t="s">
        <v>86</v>
      </c>
      <c r="D62" s="58">
        <v>1</v>
      </c>
      <c r="E62" s="59"/>
      <c r="F62" s="60"/>
      <c r="G62" s="61"/>
    </row>
    <row r="63" spans="1:7" s="54" customFormat="1" ht="12" x14ac:dyDescent="0.2">
      <c r="A63" s="48" t="s">
        <v>101</v>
      </c>
      <c r="B63" s="49" t="s">
        <v>102</v>
      </c>
      <c r="C63" s="48"/>
      <c r="D63" s="50">
        <v>0</v>
      </c>
      <c r="E63" s="51"/>
      <c r="F63" s="52"/>
      <c r="G63" s="51"/>
    </row>
    <row r="64" spans="1:7" s="62" customFormat="1" ht="22.5" x14ac:dyDescent="0.2">
      <c r="A64" s="55" t="s">
        <v>112</v>
      </c>
      <c r="B64" s="56" t="s">
        <v>104</v>
      </c>
      <c r="C64" s="57" t="s">
        <v>26</v>
      </c>
      <c r="D64" s="58">
        <v>29.44</v>
      </c>
      <c r="E64" s="59"/>
      <c r="F64" s="60"/>
      <c r="G64" s="61"/>
    </row>
    <row r="65" spans="1:7" s="47" customFormat="1" ht="12" x14ac:dyDescent="0.2">
      <c r="A65" s="41" t="s">
        <v>105</v>
      </c>
      <c r="B65" s="42" t="s">
        <v>106</v>
      </c>
      <c r="C65" s="41"/>
      <c r="D65" s="43">
        <v>0</v>
      </c>
      <c r="E65" s="44"/>
      <c r="F65" s="45"/>
      <c r="G65" s="46"/>
    </row>
    <row r="66" spans="1:7" s="54" customFormat="1" ht="12" x14ac:dyDescent="0.2">
      <c r="A66" s="48" t="s">
        <v>107</v>
      </c>
      <c r="B66" s="49" t="s">
        <v>108</v>
      </c>
      <c r="C66" s="48"/>
      <c r="D66" s="50">
        <v>0</v>
      </c>
      <c r="E66" s="51"/>
      <c r="F66" s="52"/>
      <c r="G66" s="53"/>
    </row>
    <row r="67" spans="1:7" s="62" customFormat="1" ht="33.75" x14ac:dyDescent="0.2">
      <c r="A67" s="55" t="s">
        <v>114</v>
      </c>
      <c r="B67" s="56" t="s">
        <v>25</v>
      </c>
      <c r="C67" s="57" t="s">
        <v>26</v>
      </c>
      <c r="D67" s="58">
        <v>6.3</v>
      </c>
      <c r="E67" s="59"/>
      <c r="F67" s="60"/>
      <c r="G67" s="61"/>
    </row>
    <row r="68" spans="1:7" s="62" customFormat="1" ht="33.75" x14ac:dyDescent="0.2">
      <c r="A68" s="55" t="s">
        <v>116</v>
      </c>
      <c r="B68" s="56" t="s">
        <v>111</v>
      </c>
      <c r="C68" s="57" t="s">
        <v>29</v>
      </c>
      <c r="D68" s="58">
        <v>2.6</v>
      </c>
      <c r="E68" s="59"/>
      <c r="F68" s="60"/>
      <c r="G68" s="61"/>
    </row>
    <row r="69" spans="1:7" s="62" customFormat="1" ht="22.5" x14ac:dyDescent="0.2">
      <c r="A69" s="55" t="s">
        <v>118</v>
      </c>
      <c r="B69" s="56" t="s">
        <v>113</v>
      </c>
      <c r="C69" s="57" t="s">
        <v>29</v>
      </c>
      <c r="D69" s="58">
        <v>2.6</v>
      </c>
      <c r="E69" s="59"/>
      <c r="F69" s="60"/>
      <c r="G69" s="61"/>
    </row>
    <row r="70" spans="1:7" s="62" customFormat="1" ht="33.75" x14ac:dyDescent="0.2">
      <c r="A70" s="55" t="s">
        <v>120</v>
      </c>
      <c r="B70" s="56" t="s">
        <v>115</v>
      </c>
      <c r="C70" s="57" t="s">
        <v>29</v>
      </c>
      <c r="D70" s="58">
        <v>2.16</v>
      </c>
      <c r="E70" s="59"/>
      <c r="F70" s="60"/>
      <c r="G70" s="61"/>
    </row>
    <row r="71" spans="1:7" s="62" customFormat="1" ht="33.75" x14ac:dyDescent="0.2">
      <c r="A71" s="55" t="s">
        <v>122</v>
      </c>
      <c r="B71" s="56" t="s">
        <v>117</v>
      </c>
      <c r="C71" s="57" t="s">
        <v>86</v>
      </c>
      <c r="D71" s="58">
        <v>4</v>
      </c>
      <c r="E71" s="59"/>
      <c r="F71" s="60"/>
      <c r="G71" s="61"/>
    </row>
    <row r="72" spans="1:7" s="62" customFormat="1" ht="33.75" x14ac:dyDescent="0.2">
      <c r="A72" s="55" t="s">
        <v>124</v>
      </c>
      <c r="B72" s="56" t="s">
        <v>119</v>
      </c>
      <c r="C72" s="57" t="s">
        <v>61</v>
      </c>
      <c r="D72" s="58">
        <v>3.6</v>
      </c>
      <c r="E72" s="59"/>
      <c r="F72" s="60"/>
      <c r="G72" s="61"/>
    </row>
    <row r="73" spans="1:7" s="62" customFormat="1" ht="45" x14ac:dyDescent="0.2">
      <c r="A73" s="55" t="s">
        <v>125</v>
      </c>
      <c r="B73" s="56" t="s">
        <v>121</v>
      </c>
      <c r="C73" s="57" t="s">
        <v>29</v>
      </c>
      <c r="D73" s="58">
        <v>0.64</v>
      </c>
      <c r="E73" s="59"/>
      <c r="F73" s="60"/>
      <c r="G73" s="61"/>
    </row>
    <row r="74" spans="1:7" s="62" customFormat="1" ht="22.5" x14ac:dyDescent="0.2">
      <c r="A74" s="55" t="s">
        <v>127</v>
      </c>
      <c r="B74" s="56" t="s">
        <v>123</v>
      </c>
      <c r="C74" s="57" t="s">
        <v>29</v>
      </c>
      <c r="D74" s="58">
        <v>2.73</v>
      </c>
      <c r="E74" s="59"/>
      <c r="F74" s="60"/>
      <c r="G74" s="61"/>
    </row>
    <row r="75" spans="1:7" s="62" customFormat="1" ht="33.75" x14ac:dyDescent="0.2">
      <c r="A75" s="55" t="s">
        <v>128</v>
      </c>
      <c r="B75" s="56" t="s">
        <v>41</v>
      </c>
      <c r="C75" s="57" t="s">
        <v>42</v>
      </c>
      <c r="D75" s="58">
        <v>24.57</v>
      </c>
      <c r="E75" s="59"/>
      <c r="F75" s="60"/>
      <c r="G75" s="61"/>
    </row>
    <row r="76" spans="1:7" s="62" customFormat="1" ht="33.75" x14ac:dyDescent="0.2">
      <c r="A76" s="55" t="s">
        <v>130</v>
      </c>
      <c r="B76" s="56" t="s">
        <v>126</v>
      </c>
      <c r="C76" s="57" t="s">
        <v>61</v>
      </c>
      <c r="D76" s="58">
        <v>3.6</v>
      </c>
      <c r="E76" s="59"/>
      <c r="F76" s="60"/>
      <c r="G76" s="61"/>
    </row>
    <row r="77" spans="1:7" s="62" customFormat="1" ht="33.75" x14ac:dyDescent="0.2">
      <c r="A77" s="55" t="s">
        <v>131</v>
      </c>
      <c r="B77" s="56" t="s">
        <v>63</v>
      </c>
      <c r="C77" s="57" t="s">
        <v>61</v>
      </c>
      <c r="D77" s="58">
        <v>3.6</v>
      </c>
      <c r="E77" s="59"/>
      <c r="F77" s="60"/>
      <c r="G77" s="61"/>
    </row>
    <row r="78" spans="1:7" s="62" customFormat="1" ht="22.5" x14ac:dyDescent="0.2">
      <c r="A78" s="55" t="s">
        <v>133</v>
      </c>
      <c r="B78" s="56" t="s">
        <v>129</v>
      </c>
      <c r="C78" s="57" t="s">
        <v>26</v>
      </c>
      <c r="D78" s="58">
        <v>10.38</v>
      </c>
      <c r="E78" s="59"/>
      <c r="F78" s="60"/>
      <c r="G78" s="61"/>
    </row>
    <row r="79" spans="1:7" s="62" customFormat="1" ht="33.75" x14ac:dyDescent="0.2">
      <c r="A79" s="55" t="s">
        <v>135</v>
      </c>
      <c r="B79" s="56" t="s">
        <v>69</v>
      </c>
      <c r="C79" s="57" t="s">
        <v>26</v>
      </c>
      <c r="D79" s="58">
        <v>10</v>
      </c>
      <c r="E79" s="59"/>
      <c r="F79" s="60"/>
      <c r="G79" s="61"/>
    </row>
    <row r="80" spans="1:7" s="62" customFormat="1" ht="33.75" x14ac:dyDescent="0.2">
      <c r="A80" s="55" t="s">
        <v>137</v>
      </c>
      <c r="B80" s="56" t="s">
        <v>132</v>
      </c>
      <c r="C80" s="57" t="s">
        <v>26</v>
      </c>
      <c r="D80" s="58">
        <v>10</v>
      </c>
      <c r="E80" s="59"/>
      <c r="F80" s="60"/>
      <c r="G80" s="61"/>
    </row>
    <row r="81" spans="1:7" s="62" customFormat="1" ht="33.75" x14ac:dyDescent="0.2">
      <c r="A81" s="55" t="s">
        <v>139</v>
      </c>
      <c r="B81" s="56" t="s">
        <v>134</v>
      </c>
      <c r="C81" s="57" t="s">
        <v>61</v>
      </c>
      <c r="D81" s="58">
        <v>5.5</v>
      </c>
      <c r="E81" s="59"/>
      <c r="F81" s="60"/>
      <c r="G81" s="61"/>
    </row>
    <row r="82" spans="1:7" s="62" customFormat="1" ht="33.75" x14ac:dyDescent="0.2">
      <c r="A82" s="55" t="s">
        <v>141</v>
      </c>
      <c r="B82" s="56" t="s">
        <v>136</v>
      </c>
      <c r="C82" s="57" t="s">
        <v>61</v>
      </c>
      <c r="D82" s="58">
        <v>7.1</v>
      </c>
      <c r="E82" s="59"/>
      <c r="F82" s="60"/>
      <c r="G82" s="61"/>
    </row>
    <row r="83" spans="1:7" s="62" customFormat="1" ht="33.75" x14ac:dyDescent="0.2">
      <c r="A83" s="55" t="s">
        <v>143</v>
      </c>
      <c r="B83" s="56" t="s">
        <v>138</v>
      </c>
      <c r="C83" s="57" t="s">
        <v>61</v>
      </c>
      <c r="D83" s="58">
        <v>7.1</v>
      </c>
      <c r="E83" s="59"/>
      <c r="F83" s="60"/>
      <c r="G83" s="61"/>
    </row>
    <row r="84" spans="1:7" s="62" customFormat="1" ht="33.75" x14ac:dyDescent="0.2">
      <c r="A84" s="55" t="s">
        <v>144</v>
      </c>
      <c r="B84" s="56" t="s">
        <v>140</v>
      </c>
      <c r="C84" s="57" t="s">
        <v>61</v>
      </c>
      <c r="D84" s="58">
        <v>10</v>
      </c>
      <c r="E84" s="59"/>
      <c r="F84" s="60"/>
      <c r="G84" s="61"/>
    </row>
    <row r="85" spans="1:7" s="62" customFormat="1" ht="45" x14ac:dyDescent="0.2">
      <c r="A85" s="55" t="s">
        <v>146</v>
      </c>
      <c r="B85" s="56" t="s">
        <v>142</v>
      </c>
      <c r="C85" s="57" t="s">
        <v>29</v>
      </c>
      <c r="D85" s="58">
        <v>1.05</v>
      </c>
      <c r="E85" s="59"/>
      <c r="F85" s="60"/>
      <c r="G85" s="61"/>
    </row>
    <row r="86" spans="1:7" s="62" customFormat="1" ht="33.75" x14ac:dyDescent="0.2">
      <c r="A86" s="55" t="s">
        <v>148</v>
      </c>
      <c r="B86" s="56" t="s">
        <v>592</v>
      </c>
      <c r="C86" s="57" t="s">
        <v>26</v>
      </c>
      <c r="D86" s="58">
        <v>17.28</v>
      </c>
      <c r="E86" s="59"/>
      <c r="F86" s="60"/>
      <c r="G86" s="61"/>
    </row>
    <row r="87" spans="1:7" s="62" customFormat="1" ht="45" x14ac:dyDescent="0.2">
      <c r="A87" s="55" t="s">
        <v>150</v>
      </c>
      <c r="B87" s="56" t="s">
        <v>145</v>
      </c>
      <c r="C87" s="57" t="s">
        <v>36</v>
      </c>
      <c r="D87" s="58">
        <v>26.66</v>
      </c>
      <c r="E87" s="59"/>
      <c r="F87" s="60"/>
      <c r="G87" s="61"/>
    </row>
    <row r="88" spans="1:7" s="62" customFormat="1" ht="22.5" x14ac:dyDescent="0.2">
      <c r="A88" s="55" t="s">
        <v>151</v>
      </c>
      <c r="B88" s="56" t="s">
        <v>147</v>
      </c>
      <c r="C88" s="57" t="s">
        <v>26</v>
      </c>
      <c r="D88" s="58">
        <v>9.84</v>
      </c>
      <c r="E88" s="59"/>
      <c r="F88" s="60"/>
      <c r="G88" s="61"/>
    </row>
    <row r="89" spans="1:7" s="62" customFormat="1" ht="33.75" x14ac:dyDescent="0.2">
      <c r="A89" s="55" t="s">
        <v>152</v>
      </c>
      <c r="B89" s="56" t="s">
        <v>149</v>
      </c>
      <c r="C89" s="57" t="s">
        <v>26</v>
      </c>
      <c r="D89" s="58">
        <v>14.85</v>
      </c>
      <c r="E89" s="59"/>
      <c r="F89" s="60"/>
      <c r="G89" s="61"/>
    </row>
    <row r="90" spans="1:7" s="62" customFormat="1" ht="45" x14ac:dyDescent="0.2">
      <c r="A90" s="55" t="s">
        <v>154</v>
      </c>
      <c r="B90" s="56" t="s">
        <v>83</v>
      </c>
      <c r="C90" s="57" t="s">
        <v>26</v>
      </c>
      <c r="D90" s="58">
        <v>6.3</v>
      </c>
      <c r="E90" s="59"/>
      <c r="F90" s="60"/>
      <c r="G90" s="61"/>
    </row>
    <row r="91" spans="1:7" s="62" customFormat="1" ht="33.75" x14ac:dyDescent="0.2">
      <c r="A91" s="55" t="s">
        <v>156</v>
      </c>
      <c r="B91" s="56" t="s">
        <v>591</v>
      </c>
      <c r="C91" s="57" t="s">
        <v>26</v>
      </c>
      <c r="D91" s="58">
        <v>33.86</v>
      </c>
      <c r="E91" s="59"/>
      <c r="F91" s="60"/>
      <c r="G91" s="61"/>
    </row>
    <row r="92" spans="1:7" s="62" customFormat="1" ht="33.75" x14ac:dyDescent="0.2">
      <c r="A92" s="55" t="s">
        <v>158</v>
      </c>
      <c r="B92" s="56" t="s">
        <v>153</v>
      </c>
      <c r="C92" s="57" t="s">
        <v>61</v>
      </c>
      <c r="D92" s="58">
        <v>7.72</v>
      </c>
      <c r="E92" s="59"/>
      <c r="F92" s="60"/>
      <c r="G92" s="61"/>
    </row>
    <row r="93" spans="1:7" s="62" customFormat="1" ht="22.5" x14ac:dyDescent="0.2">
      <c r="A93" s="55" t="s">
        <v>160</v>
      </c>
      <c r="B93" s="56" t="s">
        <v>155</v>
      </c>
      <c r="C93" s="57" t="s">
        <v>61</v>
      </c>
      <c r="D93" s="58">
        <v>23.24</v>
      </c>
      <c r="E93" s="59"/>
      <c r="F93" s="60"/>
      <c r="G93" s="61"/>
    </row>
    <row r="94" spans="1:7" s="62" customFormat="1" ht="33.75" x14ac:dyDescent="0.2">
      <c r="A94" s="55" t="s">
        <v>162</v>
      </c>
      <c r="B94" s="56" t="s">
        <v>157</v>
      </c>
      <c r="C94" s="57" t="s">
        <v>86</v>
      </c>
      <c r="D94" s="58">
        <v>3</v>
      </c>
      <c r="E94" s="59"/>
      <c r="F94" s="60"/>
      <c r="G94" s="61"/>
    </row>
    <row r="95" spans="1:7" s="62" customFormat="1" ht="45" x14ac:dyDescent="0.2">
      <c r="A95" s="55" t="s">
        <v>164</v>
      </c>
      <c r="B95" s="56" t="s">
        <v>159</v>
      </c>
      <c r="C95" s="57" t="s">
        <v>26</v>
      </c>
      <c r="D95" s="58">
        <v>14.85</v>
      </c>
      <c r="E95" s="59"/>
      <c r="F95" s="60"/>
      <c r="G95" s="61"/>
    </row>
    <row r="96" spans="1:7" s="62" customFormat="1" ht="22.5" x14ac:dyDescent="0.2">
      <c r="A96" s="55" t="s">
        <v>166</v>
      </c>
      <c r="B96" s="56" t="s">
        <v>161</v>
      </c>
      <c r="C96" s="57" t="s">
        <v>26</v>
      </c>
      <c r="D96" s="58">
        <v>73.099999999999994</v>
      </c>
      <c r="E96" s="59"/>
      <c r="F96" s="60"/>
      <c r="G96" s="61"/>
    </row>
    <row r="97" spans="1:7" s="62" customFormat="1" ht="22.5" x14ac:dyDescent="0.2">
      <c r="A97" s="55" t="s">
        <v>168</v>
      </c>
      <c r="B97" s="56" t="s">
        <v>163</v>
      </c>
      <c r="C97" s="57" t="s">
        <v>26</v>
      </c>
      <c r="D97" s="58">
        <v>20.83</v>
      </c>
      <c r="E97" s="59"/>
      <c r="F97" s="60"/>
      <c r="G97" s="61"/>
    </row>
    <row r="98" spans="1:7" s="62" customFormat="1" ht="33.75" x14ac:dyDescent="0.2">
      <c r="A98" s="55" t="s">
        <v>173</v>
      </c>
      <c r="B98" s="56" t="s">
        <v>165</v>
      </c>
      <c r="C98" s="57" t="s">
        <v>86</v>
      </c>
      <c r="D98" s="58">
        <v>1</v>
      </c>
      <c r="E98" s="59"/>
      <c r="F98" s="60"/>
      <c r="G98" s="61"/>
    </row>
    <row r="99" spans="1:7" s="62" customFormat="1" ht="67.5" x14ac:dyDescent="0.2">
      <c r="A99" s="55" t="s">
        <v>174</v>
      </c>
      <c r="B99" s="56" t="s">
        <v>167</v>
      </c>
      <c r="C99" s="57" t="s">
        <v>86</v>
      </c>
      <c r="D99" s="58">
        <v>1</v>
      </c>
      <c r="E99" s="59"/>
      <c r="F99" s="60"/>
      <c r="G99" s="61"/>
    </row>
    <row r="100" spans="1:7" s="62" customFormat="1" ht="22.5" x14ac:dyDescent="0.2">
      <c r="A100" s="55" t="s">
        <v>176</v>
      </c>
      <c r="B100" s="56" t="s">
        <v>104</v>
      </c>
      <c r="C100" s="57" t="s">
        <v>26</v>
      </c>
      <c r="D100" s="58">
        <v>6.3</v>
      </c>
      <c r="E100" s="59"/>
      <c r="F100" s="60"/>
      <c r="G100" s="61"/>
    </row>
    <row r="101" spans="1:7" s="62" customFormat="1" ht="33.75" x14ac:dyDescent="0.2">
      <c r="A101" s="55" t="s">
        <v>177</v>
      </c>
      <c r="B101" s="56" t="s">
        <v>324</v>
      </c>
      <c r="C101" s="57" t="s">
        <v>61</v>
      </c>
      <c r="D101" s="58">
        <v>30.4</v>
      </c>
      <c r="E101" s="59"/>
      <c r="F101" s="60"/>
      <c r="G101" s="61"/>
    </row>
    <row r="102" spans="1:7" s="62" customFormat="1" ht="22.5" x14ac:dyDescent="0.2">
      <c r="A102" s="55" t="s">
        <v>178</v>
      </c>
      <c r="B102" s="56" t="s">
        <v>494</v>
      </c>
      <c r="C102" s="57" t="s">
        <v>61</v>
      </c>
      <c r="D102" s="58">
        <v>34.4</v>
      </c>
      <c r="E102" s="59"/>
      <c r="F102" s="60"/>
      <c r="G102" s="61"/>
    </row>
    <row r="103" spans="1:7" s="62" customFormat="1" ht="33.75" x14ac:dyDescent="0.2">
      <c r="A103" s="55" t="s">
        <v>179</v>
      </c>
      <c r="B103" s="56" t="s">
        <v>495</v>
      </c>
      <c r="C103" s="57" t="s">
        <v>26</v>
      </c>
      <c r="D103" s="58">
        <v>11.46</v>
      </c>
      <c r="E103" s="59"/>
      <c r="F103" s="60"/>
      <c r="G103" s="61"/>
    </row>
    <row r="104" spans="1:7" s="62" customFormat="1" ht="33.75" x14ac:dyDescent="0.2">
      <c r="A104" s="55" t="s">
        <v>180</v>
      </c>
      <c r="B104" s="56" t="s">
        <v>496</v>
      </c>
      <c r="C104" s="57" t="s">
        <v>26</v>
      </c>
      <c r="D104" s="58">
        <v>11.46</v>
      </c>
      <c r="E104" s="59"/>
      <c r="F104" s="60"/>
      <c r="G104" s="61"/>
    </row>
    <row r="105" spans="1:7" s="62" customFormat="1" ht="33.75" x14ac:dyDescent="0.2">
      <c r="A105" s="55" t="s">
        <v>181</v>
      </c>
      <c r="B105" s="56" t="s">
        <v>28</v>
      </c>
      <c r="C105" s="57" t="s">
        <v>497</v>
      </c>
      <c r="D105" s="58">
        <v>7.47</v>
      </c>
      <c r="E105" s="59"/>
      <c r="F105" s="60"/>
      <c r="G105" s="61"/>
    </row>
    <row r="106" spans="1:7" s="62" customFormat="1" ht="33.75" x14ac:dyDescent="0.2">
      <c r="A106" s="55" t="s">
        <v>182</v>
      </c>
      <c r="B106" s="56" t="s">
        <v>498</v>
      </c>
      <c r="C106" s="57" t="s">
        <v>497</v>
      </c>
      <c r="D106" s="58">
        <v>0.76</v>
      </c>
      <c r="E106" s="59"/>
      <c r="F106" s="60"/>
      <c r="G106" s="61"/>
    </row>
    <row r="107" spans="1:7" s="62" customFormat="1" ht="67.5" x14ac:dyDescent="0.2">
      <c r="A107" s="55" t="s">
        <v>183</v>
      </c>
      <c r="B107" s="56" t="s">
        <v>499</v>
      </c>
      <c r="C107" s="57" t="s">
        <v>61</v>
      </c>
      <c r="D107" s="58">
        <v>7</v>
      </c>
      <c r="E107" s="59"/>
      <c r="F107" s="60"/>
      <c r="G107" s="61"/>
    </row>
    <row r="108" spans="1:7" s="62" customFormat="1" ht="67.5" x14ac:dyDescent="0.2">
      <c r="A108" s="55" t="s">
        <v>185</v>
      </c>
      <c r="B108" s="56" t="s">
        <v>500</v>
      </c>
      <c r="C108" s="57" t="s">
        <v>61</v>
      </c>
      <c r="D108" s="58">
        <v>7.2</v>
      </c>
      <c r="E108" s="59"/>
      <c r="F108" s="60"/>
      <c r="G108" s="61"/>
    </row>
    <row r="109" spans="1:7" s="62" customFormat="1" ht="22.5" x14ac:dyDescent="0.2">
      <c r="A109" s="55" t="s">
        <v>186</v>
      </c>
      <c r="B109" s="56" t="s">
        <v>593</v>
      </c>
      <c r="C109" s="57" t="s">
        <v>86</v>
      </c>
      <c r="D109" s="58">
        <v>2</v>
      </c>
      <c r="E109" s="59"/>
      <c r="F109" s="60"/>
      <c r="G109" s="61"/>
    </row>
    <row r="110" spans="1:7" s="62" customFormat="1" ht="22.5" x14ac:dyDescent="0.2">
      <c r="A110" s="55" t="s">
        <v>187</v>
      </c>
      <c r="B110" s="56" t="s">
        <v>594</v>
      </c>
      <c r="C110" s="57" t="s">
        <v>86</v>
      </c>
      <c r="D110" s="58">
        <v>1</v>
      </c>
      <c r="E110" s="59"/>
      <c r="F110" s="60"/>
      <c r="G110" s="61"/>
    </row>
    <row r="111" spans="1:7" s="62" customFormat="1" ht="56.25" x14ac:dyDescent="0.2">
      <c r="A111" s="55" t="s">
        <v>188</v>
      </c>
      <c r="B111" s="56" t="s">
        <v>501</v>
      </c>
      <c r="C111" s="57" t="s">
        <v>497</v>
      </c>
      <c r="D111" s="58">
        <v>3.41</v>
      </c>
      <c r="E111" s="59"/>
      <c r="F111" s="60"/>
      <c r="G111" s="61"/>
    </row>
    <row r="112" spans="1:7" s="62" customFormat="1" ht="45" x14ac:dyDescent="0.2">
      <c r="A112" s="55" t="s">
        <v>190</v>
      </c>
      <c r="B112" s="56" t="s">
        <v>502</v>
      </c>
      <c r="C112" s="57" t="s">
        <v>497</v>
      </c>
      <c r="D112" s="58">
        <v>3.02</v>
      </c>
      <c r="E112" s="59"/>
      <c r="F112" s="60"/>
      <c r="G112" s="61"/>
    </row>
    <row r="113" spans="1:7" s="62" customFormat="1" ht="33.75" x14ac:dyDescent="0.2">
      <c r="A113" s="55" t="s">
        <v>192</v>
      </c>
      <c r="B113" s="56" t="s">
        <v>583</v>
      </c>
      <c r="C113" s="57" t="s">
        <v>29</v>
      </c>
      <c r="D113" s="58">
        <v>9.7100000000000009</v>
      </c>
      <c r="E113" s="59"/>
      <c r="F113" s="60"/>
      <c r="G113" s="61"/>
    </row>
    <row r="114" spans="1:7" s="62" customFormat="1" ht="33.75" x14ac:dyDescent="0.2">
      <c r="A114" s="55" t="s">
        <v>193</v>
      </c>
      <c r="B114" s="56" t="s">
        <v>41</v>
      </c>
      <c r="C114" s="57" t="s">
        <v>42</v>
      </c>
      <c r="D114" s="58">
        <v>87.39</v>
      </c>
      <c r="E114" s="59"/>
      <c r="F114" s="60"/>
      <c r="G114" s="61"/>
    </row>
    <row r="115" spans="1:7" s="62" customFormat="1" ht="22.5" x14ac:dyDescent="0.2">
      <c r="A115" s="55" t="s">
        <v>194</v>
      </c>
      <c r="B115" s="56" t="s">
        <v>104</v>
      </c>
      <c r="C115" s="57" t="s">
        <v>503</v>
      </c>
      <c r="D115" s="58">
        <v>60.8</v>
      </c>
      <c r="E115" s="59"/>
      <c r="F115" s="60"/>
      <c r="G115" s="61"/>
    </row>
    <row r="116" spans="1:7" s="62" customFormat="1" ht="67.5" x14ac:dyDescent="0.2">
      <c r="A116" s="55" t="s">
        <v>195</v>
      </c>
      <c r="B116" s="56" t="s">
        <v>641</v>
      </c>
      <c r="C116" s="57" t="s">
        <v>86</v>
      </c>
      <c r="D116" s="58">
        <v>1</v>
      </c>
      <c r="E116" s="125"/>
      <c r="F116" s="60"/>
      <c r="G116" s="61"/>
    </row>
    <row r="117" spans="1:7" s="62" customFormat="1" ht="78.75" x14ac:dyDescent="0.2">
      <c r="A117" s="55" t="s">
        <v>196</v>
      </c>
      <c r="B117" s="56" t="s">
        <v>642</v>
      </c>
      <c r="C117" s="57" t="s">
        <v>86</v>
      </c>
      <c r="D117" s="58">
        <v>1</v>
      </c>
      <c r="E117" s="59"/>
      <c r="F117" s="60"/>
      <c r="G117" s="61"/>
    </row>
    <row r="118" spans="1:7" s="62" customFormat="1" ht="45" x14ac:dyDescent="0.2">
      <c r="A118" s="55" t="s">
        <v>197</v>
      </c>
      <c r="B118" s="56" t="s">
        <v>595</v>
      </c>
      <c r="C118" s="57" t="s">
        <v>86</v>
      </c>
      <c r="D118" s="58">
        <v>1</v>
      </c>
      <c r="E118" s="59"/>
      <c r="F118" s="60"/>
      <c r="G118" s="61"/>
    </row>
    <row r="119" spans="1:7" s="62" customFormat="1" ht="56.25" x14ac:dyDescent="0.2">
      <c r="A119" s="55" t="s">
        <v>198</v>
      </c>
      <c r="B119" s="56" t="s">
        <v>504</v>
      </c>
      <c r="C119" s="57" t="s">
        <v>86</v>
      </c>
      <c r="D119" s="58">
        <v>1</v>
      </c>
      <c r="E119" s="59"/>
      <c r="F119" s="60"/>
      <c r="G119" s="61"/>
    </row>
    <row r="120" spans="1:7" s="62" customFormat="1" ht="33.75" x14ac:dyDescent="0.2">
      <c r="A120" s="55" t="s">
        <v>199</v>
      </c>
      <c r="B120" s="56" t="s">
        <v>596</v>
      </c>
      <c r="C120" s="57" t="s">
        <v>86</v>
      </c>
      <c r="D120" s="58">
        <v>1</v>
      </c>
      <c r="E120" s="59"/>
      <c r="F120" s="60"/>
      <c r="G120" s="61"/>
    </row>
    <row r="121" spans="1:7" s="62" customFormat="1" ht="78.75" x14ac:dyDescent="0.2">
      <c r="A121" s="55" t="s">
        <v>200</v>
      </c>
      <c r="B121" s="56" t="s">
        <v>597</v>
      </c>
      <c r="C121" s="57" t="s">
        <v>86</v>
      </c>
      <c r="D121" s="58">
        <v>1</v>
      </c>
      <c r="E121" s="59"/>
      <c r="F121" s="60"/>
      <c r="G121" s="61"/>
    </row>
    <row r="122" spans="1:7" s="62" customFormat="1" ht="78.75" x14ac:dyDescent="0.2">
      <c r="A122" s="55" t="s">
        <v>201</v>
      </c>
      <c r="B122" s="56" t="s">
        <v>598</v>
      </c>
      <c r="C122" s="57" t="s">
        <v>86</v>
      </c>
      <c r="D122" s="58">
        <v>1</v>
      </c>
      <c r="E122" s="59"/>
      <c r="F122" s="60"/>
      <c r="G122" s="61"/>
    </row>
    <row r="123" spans="1:7" s="62" customFormat="1" ht="90" x14ac:dyDescent="0.2">
      <c r="A123" s="55" t="s">
        <v>202</v>
      </c>
      <c r="B123" s="56" t="s">
        <v>599</v>
      </c>
      <c r="C123" s="57" t="s">
        <v>86</v>
      </c>
      <c r="D123" s="58">
        <v>1</v>
      </c>
      <c r="E123" s="59"/>
      <c r="F123" s="60"/>
      <c r="G123" s="61"/>
    </row>
    <row r="124" spans="1:7" s="62" customFormat="1" ht="33.75" x14ac:dyDescent="0.2">
      <c r="A124" s="55" t="s">
        <v>203</v>
      </c>
      <c r="B124" s="56" t="s">
        <v>643</v>
      </c>
      <c r="C124" s="57" t="s">
        <v>505</v>
      </c>
      <c r="D124" s="58">
        <v>1</v>
      </c>
      <c r="E124" s="59"/>
      <c r="F124" s="60"/>
      <c r="G124" s="61"/>
    </row>
    <row r="125" spans="1:7" s="62" customFormat="1" ht="22.5" x14ac:dyDescent="0.2">
      <c r="A125" s="55" t="s">
        <v>204</v>
      </c>
      <c r="B125" s="56" t="s">
        <v>600</v>
      </c>
      <c r="C125" s="57" t="s">
        <v>503</v>
      </c>
      <c r="D125" s="58">
        <v>1.26</v>
      </c>
      <c r="E125" s="59"/>
      <c r="F125" s="60"/>
      <c r="G125" s="61"/>
    </row>
    <row r="126" spans="1:7" s="47" customFormat="1" ht="12" x14ac:dyDescent="0.2">
      <c r="A126" s="41" t="s">
        <v>169</v>
      </c>
      <c r="B126" s="42" t="s">
        <v>170</v>
      </c>
      <c r="C126" s="41"/>
      <c r="D126" s="43">
        <v>0</v>
      </c>
      <c r="E126" s="44"/>
      <c r="F126" s="45"/>
      <c r="G126" s="46"/>
    </row>
    <row r="127" spans="1:7" s="54" customFormat="1" ht="12" x14ac:dyDescent="0.2">
      <c r="A127" s="48" t="s">
        <v>171</v>
      </c>
      <c r="B127" s="49" t="s">
        <v>172</v>
      </c>
      <c r="C127" s="48"/>
      <c r="D127" s="50">
        <v>0</v>
      </c>
      <c r="E127" s="51"/>
      <c r="F127" s="52"/>
      <c r="G127" s="53"/>
    </row>
    <row r="128" spans="1:7" s="62" customFormat="1" ht="33.75" x14ac:dyDescent="0.2">
      <c r="A128" s="55" t="s">
        <v>209</v>
      </c>
      <c r="B128" s="56" t="s">
        <v>25</v>
      </c>
      <c r="C128" s="57" t="s">
        <v>26</v>
      </c>
      <c r="D128" s="58">
        <v>16.7</v>
      </c>
      <c r="E128" s="59"/>
      <c r="F128" s="60"/>
      <c r="G128" s="61"/>
    </row>
    <row r="129" spans="1:7" s="62" customFormat="1" ht="33.75" x14ac:dyDescent="0.2">
      <c r="A129" s="55" t="s">
        <v>210</v>
      </c>
      <c r="B129" s="56" t="s">
        <v>175</v>
      </c>
      <c r="C129" s="57" t="s">
        <v>26</v>
      </c>
      <c r="D129" s="58">
        <v>43.42</v>
      </c>
      <c r="E129" s="59"/>
      <c r="F129" s="60"/>
      <c r="G129" s="61"/>
    </row>
    <row r="130" spans="1:7" s="62" customFormat="1" ht="33.75" x14ac:dyDescent="0.2">
      <c r="A130" s="55" t="s">
        <v>213</v>
      </c>
      <c r="B130" s="56" t="s">
        <v>111</v>
      </c>
      <c r="C130" s="57" t="s">
        <v>29</v>
      </c>
      <c r="D130" s="58">
        <v>14.22</v>
      </c>
      <c r="E130" s="59"/>
      <c r="F130" s="60"/>
      <c r="G130" s="61"/>
    </row>
    <row r="131" spans="1:7" s="62" customFormat="1" ht="33.75" x14ac:dyDescent="0.2">
      <c r="A131" s="55" t="s">
        <v>215</v>
      </c>
      <c r="B131" s="56" t="s">
        <v>115</v>
      </c>
      <c r="C131" s="57" t="s">
        <v>29</v>
      </c>
      <c r="D131" s="58">
        <v>5.51</v>
      </c>
      <c r="E131" s="59"/>
      <c r="F131" s="60"/>
      <c r="G131" s="61"/>
    </row>
    <row r="132" spans="1:7" s="62" customFormat="1" ht="33.75" x14ac:dyDescent="0.2">
      <c r="A132" s="55" t="s">
        <v>216</v>
      </c>
      <c r="B132" s="56" t="s">
        <v>117</v>
      </c>
      <c r="C132" s="57" t="s">
        <v>86</v>
      </c>
      <c r="D132" s="58">
        <v>4</v>
      </c>
      <c r="E132" s="59"/>
      <c r="F132" s="60"/>
      <c r="G132" s="61"/>
    </row>
    <row r="133" spans="1:7" s="62" customFormat="1" ht="33.75" x14ac:dyDescent="0.2">
      <c r="A133" s="55" t="s">
        <v>217</v>
      </c>
      <c r="B133" s="56" t="s">
        <v>119</v>
      </c>
      <c r="C133" s="57" t="s">
        <v>61</v>
      </c>
      <c r="D133" s="58">
        <v>10.199999999999999</v>
      </c>
      <c r="E133" s="59"/>
      <c r="F133" s="60"/>
      <c r="G133" s="61"/>
    </row>
    <row r="134" spans="1:7" s="62" customFormat="1" ht="45" x14ac:dyDescent="0.2">
      <c r="A134" s="55" t="s">
        <v>218</v>
      </c>
      <c r="B134" s="56" t="s">
        <v>33</v>
      </c>
      <c r="C134" s="57" t="s">
        <v>29</v>
      </c>
      <c r="D134" s="58">
        <v>6.16</v>
      </c>
      <c r="E134" s="59"/>
      <c r="F134" s="60"/>
      <c r="G134" s="61"/>
    </row>
    <row r="135" spans="1:7" s="62" customFormat="1" ht="22.5" x14ac:dyDescent="0.2">
      <c r="A135" s="55" t="s">
        <v>219</v>
      </c>
      <c r="B135" s="56" t="s">
        <v>123</v>
      </c>
      <c r="C135" s="57" t="s">
        <v>29</v>
      </c>
      <c r="D135" s="58">
        <v>22.04</v>
      </c>
      <c r="E135" s="59"/>
      <c r="F135" s="60"/>
      <c r="G135" s="61"/>
    </row>
    <row r="136" spans="1:7" s="62" customFormat="1" ht="33.75" x14ac:dyDescent="0.2">
      <c r="A136" s="55" t="s">
        <v>220</v>
      </c>
      <c r="B136" s="56" t="s">
        <v>41</v>
      </c>
      <c r="C136" s="57" t="s">
        <v>42</v>
      </c>
      <c r="D136" s="58">
        <v>198.32</v>
      </c>
      <c r="E136" s="59"/>
      <c r="F136" s="60"/>
      <c r="G136" s="61"/>
    </row>
    <row r="137" spans="1:7" s="62" customFormat="1" ht="33.75" x14ac:dyDescent="0.2">
      <c r="A137" s="55" t="s">
        <v>221</v>
      </c>
      <c r="B137" s="56" t="s">
        <v>184</v>
      </c>
      <c r="C137" s="57" t="s">
        <v>61</v>
      </c>
      <c r="D137" s="58">
        <v>10.199999999999999</v>
      </c>
      <c r="E137" s="59"/>
      <c r="F137" s="60"/>
      <c r="G137" s="61"/>
    </row>
    <row r="138" spans="1:7" s="62" customFormat="1" ht="33.75" x14ac:dyDescent="0.2">
      <c r="A138" s="55" t="s">
        <v>222</v>
      </c>
      <c r="B138" s="56" t="s">
        <v>63</v>
      </c>
      <c r="C138" s="57" t="s">
        <v>61</v>
      </c>
      <c r="D138" s="58">
        <v>10.199999999999999</v>
      </c>
      <c r="E138" s="59"/>
      <c r="F138" s="60"/>
      <c r="G138" s="61"/>
    </row>
    <row r="139" spans="1:7" s="62" customFormat="1" ht="22.5" x14ac:dyDescent="0.2">
      <c r="A139" s="55" t="s">
        <v>223</v>
      </c>
      <c r="B139" s="56" t="s">
        <v>129</v>
      </c>
      <c r="C139" s="57" t="s">
        <v>26</v>
      </c>
      <c r="D139" s="58">
        <v>23.97</v>
      </c>
      <c r="E139" s="59"/>
      <c r="F139" s="60"/>
      <c r="G139" s="61"/>
    </row>
    <row r="140" spans="1:7" s="62" customFormat="1" ht="33.75" x14ac:dyDescent="0.2">
      <c r="A140" s="55" t="s">
        <v>224</v>
      </c>
      <c r="B140" s="56" t="s">
        <v>134</v>
      </c>
      <c r="C140" s="57" t="s">
        <v>61</v>
      </c>
      <c r="D140" s="58">
        <v>18</v>
      </c>
      <c r="E140" s="59"/>
      <c r="F140" s="60"/>
      <c r="G140" s="61"/>
    </row>
    <row r="141" spans="1:7" s="62" customFormat="1" ht="33.75" x14ac:dyDescent="0.2">
      <c r="A141" s="55" t="s">
        <v>225</v>
      </c>
      <c r="B141" s="56" t="s">
        <v>189</v>
      </c>
      <c r="C141" s="57" t="s">
        <v>61</v>
      </c>
      <c r="D141" s="58">
        <v>10.199999999999999</v>
      </c>
      <c r="E141" s="59"/>
      <c r="F141" s="60"/>
      <c r="G141" s="61"/>
    </row>
    <row r="142" spans="1:7" s="62" customFormat="1" ht="33.75" x14ac:dyDescent="0.2">
      <c r="A142" s="55" t="s">
        <v>226</v>
      </c>
      <c r="B142" s="56" t="s">
        <v>191</v>
      </c>
      <c r="C142" s="57" t="s">
        <v>61</v>
      </c>
      <c r="D142" s="58">
        <v>10.199999999999999</v>
      </c>
      <c r="E142" s="59"/>
      <c r="F142" s="60"/>
      <c r="G142" s="61"/>
    </row>
    <row r="143" spans="1:7" s="62" customFormat="1" ht="22.5" x14ac:dyDescent="0.2">
      <c r="A143" s="55" t="s">
        <v>227</v>
      </c>
      <c r="B143" s="56" t="s">
        <v>31</v>
      </c>
      <c r="C143" s="57" t="s">
        <v>26</v>
      </c>
      <c r="D143" s="58">
        <v>6.48</v>
      </c>
      <c r="E143" s="59"/>
      <c r="F143" s="60"/>
      <c r="G143" s="61"/>
    </row>
    <row r="144" spans="1:7" s="62" customFormat="1" ht="45" x14ac:dyDescent="0.2">
      <c r="A144" s="55" t="s">
        <v>228</v>
      </c>
      <c r="B144" s="56" t="s">
        <v>142</v>
      </c>
      <c r="C144" s="57" t="s">
        <v>29</v>
      </c>
      <c r="D144" s="58">
        <v>3.29</v>
      </c>
      <c r="E144" s="59"/>
      <c r="F144" s="60"/>
      <c r="G144" s="61"/>
    </row>
    <row r="145" spans="1:7" s="62" customFormat="1" ht="45" x14ac:dyDescent="0.2">
      <c r="A145" s="55" t="s">
        <v>229</v>
      </c>
      <c r="B145" s="56" t="s">
        <v>145</v>
      </c>
      <c r="C145" s="57" t="s">
        <v>36</v>
      </c>
      <c r="D145" s="58">
        <v>322.85000000000002</v>
      </c>
      <c r="E145" s="59"/>
      <c r="F145" s="60"/>
      <c r="G145" s="61"/>
    </row>
    <row r="146" spans="1:7" s="62" customFormat="1" ht="22.5" x14ac:dyDescent="0.2">
      <c r="A146" s="55" t="s">
        <v>230</v>
      </c>
      <c r="B146" s="56" t="s">
        <v>147</v>
      </c>
      <c r="C146" s="57" t="s">
        <v>26</v>
      </c>
      <c r="D146" s="58">
        <v>2.88</v>
      </c>
      <c r="E146" s="59"/>
      <c r="F146" s="60"/>
      <c r="G146" s="61"/>
    </row>
    <row r="147" spans="1:7" s="62" customFormat="1" ht="22.5" x14ac:dyDescent="0.2">
      <c r="A147" s="55" t="s">
        <v>231</v>
      </c>
      <c r="B147" s="56" t="s">
        <v>601</v>
      </c>
      <c r="C147" s="57" t="s">
        <v>26</v>
      </c>
      <c r="D147" s="58">
        <v>10.56</v>
      </c>
      <c r="E147" s="59"/>
      <c r="F147" s="60"/>
      <c r="G147" s="61"/>
    </row>
    <row r="148" spans="1:7" s="62" customFormat="1" ht="33.75" x14ac:dyDescent="0.2">
      <c r="A148" s="55" t="s">
        <v>232</v>
      </c>
      <c r="B148" s="56" t="s">
        <v>591</v>
      </c>
      <c r="C148" s="57" t="s">
        <v>26</v>
      </c>
      <c r="D148" s="58">
        <v>61.2</v>
      </c>
      <c r="E148" s="59"/>
      <c r="F148" s="60"/>
      <c r="G148" s="61"/>
    </row>
    <row r="149" spans="1:7" s="62" customFormat="1" ht="33.75" x14ac:dyDescent="0.2">
      <c r="A149" s="55" t="s">
        <v>233</v>
      </c>
      <c r="B149" s="56" t="s">
        <v>153</v>
      </c>
      <c r="C149" s="57" t="s">
        <v>61</v>
      </c>
      <c r="D149" s="58">
        <v>10.199999999999999</v>
      </c>
      <c r="E149" s="59"/>
      <c r="F149" s="60"/>
      <c r="G149" s="61"/>
    </row>
    <row r="150" spans="1:7" s="62" customFormat="1" ht="22.5" x14ac:dyDescent="0.2">
      <c r="A150" s="55" t="s">
        <v>234</v>
      </c>
      <c r="B150" s="56" t="s">
        <v>602</v>
      </c>
      <c r="C150" s="57" t="s">
        <v>61</v>
      </c>
      <c r="D150" s="58">
        <v>20.399999999999999</v>
      </c>
      <c r="E150" s="59"/>
      <c r="F150" s="60"/>
      <c r="G150" s="61"/>
    </row>
    <row r="151" spans="1:7" s="62" customFormat="1" ht="45" x14ac:dyDescent="0.2">
      <c r="A151" s="55" t="s">
        <v>235</v>
      </c>
      <c r="B151" s="56" t="s">
        <v>73</v>
      </c>
      <c r="C151" s="57" t="s">
        <v>36</v>
      </c>
      <c r="D151" s="58">
        <v>610.69000000000005</v>
      </c>
      <c r="E151" s="59"/>
      <c r="F151" s="63"/>
      <c r="G151" s="61"/>
    </row>
    <row r="152" spans="1:7" s="62" customFormat="1" ht="22.5" x14ac:dyDescent="0.2">
      <c r="A152" s="55" t="s">
        <v>236</v>
      </c>
      <c r="B152" s="56" t="s">
        <v>603</v>
      </c>
      <c r="C152" s="57" t="s">
        <v>36</v>
      </c>
      <c r="D152" s="58">
        <v>610.69000000000005</v>
      </c>
      <c r="E152" s="59"/>
      <c r="F152" s="60"/>
      <c r="G152" s="61"/>
    </row>
    <row r="153" spans="1:7" s="62" customFormat="1" ht="22.5" x14ac:dyDescent="0.2">
      <c r="A153" s="55" t="s">
        <v>697</v>
      </c>
      <c r="B153" s="56" t="s">
        <v>604</v>
      </c>
      <c r="C153" s="57" t="s">
        <v>26</v>
      </c>
      <c r="D153" s="58">
        <v>63.04</v>
      </c>
      <c r="E153" s="59"/>
      <c r="F153" s="60"/>
      <c r="G153" s="61"/>
    </row>
    <row r="154" spans="1:7" s="62" customFormat="1" ht="22.5" x14ac:dyDescent="0.2">
      <c r="A154" s="55" t="s">
        <v>237</v>
      </c>
      <c r="B154" s="56" t="s">
        <v>104</v>
      </c>
      <c r="C154" s="57" t="s">
        <v>26</v>
      </c>
      <c r="D154" s="58">
        <v>16.7</v>
      </c>
      <c r="E154" s="59"/>
      <c r="F154" s="60"/>
      <c r="G154" s="61"/>
    </row>
    <row r="155" spans="1:7" s="62" customFormat="1" ht="45" x14ac:dyDescent="0.2">
      <c r="A155" s="55" t="s">
        <v>238</v>
      </c>
      <c r="B155" s="56" t="s">
        <v>506</v>
      </c>
      <c r="C155" s="57" t="s">
        <v>61</v>
      </c>
      <c r="D155" s="58">
        <v>16.600000000000001</v>
      </c>
      <c r="E155" s="59"/>
      <c r="F155" s="60"/>
      <c r="G155" s="61"/>
    </row>
    <row r="156" spans="1:7" s="62" customFormat="1" ht="33.75" x14ac:dyDescent="0.2">
      <c r="A156" s="55" t="s">
        <v>239</v>
      </c>
      <c r="B156" s="56" t="s">
        <v>605</v>
      </c>
      <c r="C156" s="57" t="s">
        <v>61</v>
      </c>
      <c r="D156" s="58">
        <v>122.4</v>
      </c>
      <c r="E156" s="59"/>
      <c r="F156" s="60"/>
      <c r="G156" s="61"/>
    </row>
    <row r="157" spans="1:7" s="47" customFormat="1" ht="12" x14ac:dyDescent="0.2">
      <c r="A157" s="41" t="s">
        <v>205</v>
      </c>
      <c r="B157" s="42" t="s">
        <v>206</v>
      </c>
      <c r="C157" s="41"/>
      <c r="D157" s="43">
        <v>0</v>
      </c>
      <c r="E157" s="44"/>
      <c r="F157" s="45"/>
      <c r="G157" s="46"/>
    </row>
    <row r="158" spans="1:7" s="54" customFormat="1" ht="12" x14ac:dyDescent="0.2">
      <c r="A158" s="48" t="s">
        <v>207</v>
      </c>
      <c r="B158" s="49" t="s">
        <v>208</v>
      </c>
      <c r="C158" s="48"/>
      <c r="D158" s="50">
        <v>0</v>
      </c>
      <c r="E158" s="51"/>
      <c r="F158" s="52"/>
      <c r="G158" s="53"/>
    </row>
    <row r="159" spans="1:7" s="62" customFormat="1" ht="101.25" x14ac:dyDescent="0.2">
      <c r="A159" s="55" t="s">
        <v>241</v>
      </c>
      <c r="B159" s="56" t="s">
        <v>491</v>
      </c>
      <c r="C159" s="57" t="s">
        <v>86</v>
      </c>
      <c r="D159" s="58">
        <v>1</v>
      </c>
      <c r="E159" s="59"/>
      <c r="F159" s="60"/>
      <c r="G159" s="61"/>
    </row>
    <row r="160" spans="1:7" s="62" customFormat="1" ht="90" x14ac:dyDescent="0.2">
      <c r="A160" s="55" t="s">
        <v>242</v>
      </c>
      <c r="B160" s="56" t="s">
        <v>492</v>
      </c>
      <c r="C160" s="57" t="s">
        <v>86</v>
      </c>
      <c r="D160" s="58">
        <v>1</v>
      </c>
      <c r="E160" s="59"/>
      <c r="F160" s="60"/>
      <c r="G160" s="61"/>
    </row>
    <row r="161" spans="1:7" s="54" customFormat="1" ht="12" x14ac:dyDescent="0.2">
      <c r="A161" s="48" t="s">
        <v>211</v>
      </c>
      <c r="B161" s="49" t="s">
        <v>212</v>
      </c>
      <c r="C161" s="48"/>
      <c r="D161" s="50">
        <v>0</v>
      </c>
      <c r="E161" s="51"/>
      <c r="F161" s="52"/>
      <c r="G161" s="51"/>
    </row>
    <row r="162" spans="1:7" s="62" customFormat="1" ht="101.25" x14ac:dyDescent="0.2">
      <c r="A162" s="55" t="s">
        <v>243</v>
      </c>
      <c r="B162" s="56" t="s">
        <v>214</v>
      </c>
      <c r="C162" s="57" t="s">
        <v>36</v>
      </c>
      <c r="D162" s="58">
        <v>422.08</v>
      </c>
      <c r="E162" s="59"/>
      <c r="F162" s="60"/>
      <c r="G162" s="61"/>
    </row>
    <row r="163" spans="1:7" s="62" customFormat="1" ht="180" x14ac:dyDescent="0.2">
      <c r="A163" s="55" t="s">
        <v>244</v>
      </c>
      <c r="B163" s="56" t="s">
        <v>667</v>
      </c>
      <c r="C163" s="57" t="s">
        <v>36</v>
      </c>
      <c r="D163" s="58">
        <v>691.26</v>
      </c>
      <c r="E163" s="59"/>
      <c r="F163" s="60"/>
      <c r="G163" s="61"/>
    </row>
    <row r="164" spans="1:7" s="62" customFormat="1" ht="180" x14ac:dyDescent="0.2">
      <c r="A164" s="55" t="s">
        <v>245</v>
      </c>
      <c r="B164" s="56" t="s">
        <v>668</v>
      </c>
      <c r="C164" s="57" t="s">
        <v>36</v>
      </c>
      <c r="D164" s="58">
        <v>201.62</v>
      </c>
      <c r="E164" s="59"/>
      <c r="F164" s="60"/>
      <c r="G164" s="61"/>
    </row>
    <row r="165" spans="1:7" s="62" customFormat="1" ht="180" x14ac:dyDescent="0.2">
      <c r="A165" s="55" t="s">
        <v>246</v>
      </c>
      <c r="B165" s="56" t="s">
        <v>669</v>
      </c>
      <c r="C165" s="57" t="s">
        <v>36</v>
      </c>
      <c r="D165" s="58">
        <v>69.09</v>
      </c>
      <c r="E165" s="59"/>
      <c r="F165" s="60"/>
      <c r="G165" s="61"/>
    </row>
    <row r="166" spans="1:7" s="62" customFormat="1" ht="33.75" x14ac:dyDescent="0.2">
      <c r="A166" s="55" t="s">
        <v>247</v>
      </c>
      <c r="B166" s="56" t="s">
        <v>606</v>
      </c>
      <c r="C166" s="57" t="s">
        <v>86</v>
      </c>
      <c r="D166" s="58">
        <v>1</v>
      </c>
      <c r="E166" s="59"/>
      <c r="F166" s="60"/>
      <c r="G166" s="61"/>
    </row>
    <row r="167" spans="1:7" s="62" customFormat="1" ht="33.75" x14ac:dyDescent="0.2">
      <c r="A167" s="55" t="s">
        <v>249</v>
      </c>
      <c r="B167" s="56" t="s">
        <v>607</v>
      </c>
      <c r="C167" s="57" t="s">
        <v>86</v>
      </c>
      <c r="D167" s="58">
        <v>1</v>
      </c>
      <c r="E167" s="59"/>
      <c r="F167" s="60"/>
      <c r="G167" s="61"/>
    </row>
    <row r="168" spans="1:7" s="62" customFormat="1" ht="33.75" x14ac:dyDescent="0.2">
      <c r="A168" s="55" t="s">
        <v>251</v>
      </c>
      <c r="B168" s="56" t="s">
        <v>608</v>
      </c>
      <c r="C168" s="57" t="s">
        <v>86</v>
      </c>
      <c r="D168" s="58">
        <v>1</v>
      </c>
      <c r="E168" s="59"/>
      <c r="F168" s="60"/>
      <c r="G168" s="61"/>
    </row>
    <row r="169" spans="1:7" s="62" customFormat="1" ht="33.75" x14ac:dyDescent="0.2">
      <c r="A169" s="55" t="s">
        <v>253</v>
      </c>
      <c r="B169" s="56" t="s">
        <v>609</v>
      </c>
      <c r="C169" s="57" t="s">
        <v>86</v>
      </c>
      <c r="D169" s="58">
        <v>1</v>
      </c>
      <c r="E169" s="59"/>
      <c r="F169" s="60"/>
      <c r="G169" s="61"/>
    </row>
    <row r="170" spans="1:7" s="62" customFormat="1" ht="45" x14ac:dyDescent="0.2">
      <c r="A170" s="55" t="s">
        <v>255</v>
      </c>
      <c r="B170" s="56" t="s">
        <v>610</v>
      </c>
      <c r="C170" s="57" t="s">
        <v>86</v>
      </c>
      <c r="D170" s="58">
        <v>1</v>
      </c>
      <c r="E170" s="59"/>
      <c r="F170" s="60"/>
      <c r="G170" s="61"/>
    </row>
    <row r="171" spans="1:7" s="62" customFormat="1" ht="45" x14ac:dyDescent="0.2">
      <c r="A171" s="55" t="s">
        <v>257</v>
      </c>
      <c r="B171" s="56" t="s">
        <v>611</v>
      </c>
      <c r="C171" s="57" t="s">
        <v>86</v>
      </c>
      <c r="D171" s="58">
        <v>1</v>
      </c>
      <c r="E171" s="59"/>
      <c r="F171" s="60"/>
      <c r="G171" s="61"/>
    </row>
    <row r="172" spans="1:7" s="62" customFormat="1" ht="45" x14ac:dyDescent="0.2">
      <c r="A172" s="55" t="s">
        <v>259</v>
      </c>
      <c r="B172" s="56" t="s">
        <v>612</v>
      </c>
      <c r="C172" s="57" t="s">
        <v>86</v>
      </c>
      <c r="D172" s="58">
        <v>1</v>
      </c>
      <c r="E172" s="59"/>
      <c r="F172" s="60"/>
      <c r="G172" s="61"/>
    </row>
    <row r="173" spans="1:7" s="62" customFormat="1" ht="45" x14ac:dyDescent="0.2">
      <c r="A173" s="55" t="s">
        <v>261</v>
      </c>
      <c r="B173" s="56" t="s">
        <v>613</v>
      </c>
      <c r="C173" s="57" t="s">
        <v>86</v>
      </c>
      <c r="D173" s="58">
        <v>2</v>
      </c>
      <c r="E173" s="59"/>
      <c r="F173" s="60"/>
      <c r="G173" s="61"/>
    </row>
    <row r="174" spans="1:7" s="62" customFormat="1" ht="45" x14ac:dyDescent="0.2">
      <c r="A174" s="55" t="s">
        <v>263</v>
      </c>
      <c r="B174" s="56" t="s">
        <v>614</v>
      </c>
      <c r="C174" s="57" t="s">
        <v>86</v>
      </c>
      <c r="D174" s="58">
        <v>4</v>
      </c>
      <c r="E174" s="59"/>
      <c r="F174" s="60"/>
      <c r="G174" s="61"/>
    </row>
    <row r="175" spans="1:7" s="62" customFormat="1" ht="45" x14ac:dyDescent="0.2">
      <c r="A175" s="55" t="s">
        <v>268</v>
      </c>
      <c r="B175" s="56" t="s">
        <v>615</v>
      </c>
      <c r="C175" s="57" t="s">
        <v>86</v>
      </c>
      <c r="D175" s="58">
        <v>2</v>
      </c>
      <c r="E175" s="59"/>
      <c r="F175" s="60"/>
      <c r="G175" s="61"/>
    </row>
    <row r="176" spans="1:7" s="62" customFormat="1" ht="56.25" x14ac:dyDescent="0.2">
      <c r="A176" s="55" t="s">
        <v>269</v>
      </c>
      <c r="B176" s="56" t="s">
        <v>616</v>
      </c>
      <c r="C176" s="57" t="s">
        <v>86</v>
      </c>
      <c r="D176" s="58">
        <v>3</v>
      </c>
      <c r="E176" s="59"/>
      <c r="F176" s="60"/>
      <c r="G176" s="61"/>
    </row>
    <row r="177" spans="1:7" s="62" customFormat="1" ht="22.5" x14ac:dyDescent="0.2">
      <c r="A177" s="55" t="s">
        <v>270</v>
      </c>
      <c r="B177" s="56" t="s">
        <v>617</v>
      </c>
      <c r="C177" s="57" t="s">
        <v>86</v>
      </c>
      <c r="D177" s="58">
        <v>1</v>
      </c>
      <c r="E177" s="59"/>
      <c r="F177" s="60"/>
      <c r="G177" s="61"/>
    </row>
    <row r="178" spans="1:7" s="62" customFormat="1" ht="22.5" x14ac:dyDescent="0.2">
      <c r="A178" s="55" t="s">
        <v>271</v>
      </c>
      <c r="B178" s="56" t="s">
        <v>618</v>
      </c>
      <c r="C178" s="57" t="s">
        <v>86</v>
      </c>
      <c r="D178" s="58">
        <v>2</v>
      </c>
      <c r="E178" s="59"/>
      <c r="F178" s="60"/>
      <c r="G178" s="61"/>
    </row>
    <row r="179" spans="1:7" s="62" customFormat="1" ht="22.5" x14ac:dyDescent="0.2">
      <c r="A179" s="55" t="s">
        <v>272</v>
      </c>
      <c r="B179" s="56" t="s">
        <v>619</v>
      </c>
      <c r="C179" s="57" t="s">
        <v>86</v>
      </c>
      <c r="D179" s="58">
        <v>2</v>
      </c>
      <c r="E179" s="59"/>
      <c r="F179" s="60"/>
      <c r="G179" s="61"/>
    </row>
    <row r="180" spans="1:7" s="62" customFormat="1" ht="33.75" x14ac:dyDescent="0.2">
      <c r="A180" s="55" t="s">
        <v>273</v>
      </c>
      <c r="B180" s="56" t="s">
        <v>620</v>
      </c>
      <c r="C180" s="57" t="s">
        <v>86</v>
      </c>
      <c r="D180" s="58">
        <v>1</v>
      </c>
      <c r="E180" s="59"/>
      <c r="F180" s="60"/>
      <c r="G180" s="61"/>
    </row>
    <row r="181" spans="1:7" s="62" customFormat="1" ht="45" x14ac:dyDescent="0.2">
      <c r="A181" s="55" t="s">
        <v>274</v>
      </c>
      <c r="B181" s="56" t="s">
        <v>621</v>
      </c>
      <c r="C181" s="57" t="s">
        <v>86</v>
      </c>
      <c r="D181" s="58">
        <v>1</v>
      </c>
      <c r="E181" s="59"/>
      <c r="F181" s="60"/>
      <c r="G181" s="61"/>
    </row>
    <row r="182" spans="1:7" s="62" customFormat="1" ht="45" x14ac:dyDescent="0.2">
      <c r="A182" s="55" t="s">
        <v>275</v>
      </c>
      <c r="B182" s="56" t="s">
        <v>622</v>
      </c>
      <c r="C182" s="57" t="s">
        <v>86</v>
      </c>
      <c r="D182" s="58">
        <v>1</v>
      </c>
      <c r="E182" s="59"/>
      <c r="F182" s="60"/>
      <c r="G182" s="61"/>
    </row>
    <row r="183" spans="1:7" s="62" customFormat="1" ht="22.5" x14ac:dyDescent="0.2">
      <c r="A183" s="55" t="s">
        <v>276</v>
      </c>
      <c r="B183" s="56" t="s">
        <v>623</v>
      </c>
      <c r="C183" s="57" t="s">
        <v>86</v>
      </c>
      <c r="D183" s="58">
        <v>2</v>
      </c>
      <c r="E183" s="59"/>
      <c r="F183" s="60"/>
      <c r="G183" s="61"/>
    </row>
    <row r="184" spans="1:7" s="62" customFormat="1" ht="22.5" x14ac:dyDescent="0.2">
      <c r="A184" s="55" t="s">
        <v>277</v>
      </c>
      <c r="B184" s="56" t="s">
        <v>624</v>
      </c>
      <c r="C184" s="57" t="s">
        <v>86</v>
      </c>
      <c r="D184" s="58">
        <v>2</v>
      </c>
      <c r="E184" s="59"/>
      <c r="F184" s="60"/>
      <c r="G184" s="61"/>
    </row>
    <row r="185" spans="1:7" s="62" customFormat="1" ht="22.5" x14ac:dyDescent="0.2">
      <c r="A185" s="55" t="s">
        <v>278</v>
      </c>
      <c r="B185" s="56" t="s">
        <v>625</v>
      </c>
      <c r="C185" s="57" t="s">
        <v>86</v>
      </c>
      <c r="D185" s="58">
        <v>6</v>
      </c>
      <c r="E185" s="59"/>
      <c r="F185" s="60"/>
      <c r="G185" s="61"/>
    </row>
    <row r="186" spans="1:7" s="62" customFormat="1" ht="22.5" x14ac:dyDescent="0.2">
      <c r="A186" s="55" t="s">
        <v>279</v>
      </c>
      <c r="B186" s="56" t="s">
        <v>626</v>
      </c>
      <c r="C186" s="57" t="s">
        <v>86</v>
      </c>
      <c r="D186" s="58">
        <v>5</v>
      </c>
      <c r="E186" s="59"/>
      <c r="F186" s="60"/>
      <c r="G186" s="61"/>
    </row>
    <row r="187" spans="1:7" s="62" customFormat="1" ht="33.75" x14ac:dyDescent="0.2">
      <c r="A187" s="55" t="s">
        <v>280</v>
      </c>
      <c r="B187" s="56" t="s">
        <v>627</v>
      </c>
      <c r="C187" s="57" t="s">
        <v>86</v>
      </c>
      <c r="D187" s="58">
        <v>1</v>
      </c>
      <c r="E187" s="59"/>
      <c r="F187" s="60"/>
      <c r="G187" s="61"/>
    </row>
    <row r="188" spans="1:7" s="62" customFormat="1" ht="45" x14ac:dyDescent="0.2">
      <c r="A188" s="55" t="s">
        <v>281</v>
      </c>
      <c r="B188" s="56" t="s">
        <v>240</v>
      </c>
      <c r="C188" s="57" t="s">
        <v>86</v>
      </c>
      <c r="D188" s="58">
        <v>1</v>
      </c>
      <c r="E188" s="59"/>
      <c r="F188" s="60"/>
      <c r="G188" s="61"/>
    </row>
    <row r="189" spans="1:7" s="62" customFormat="1" ht="33.75" x14ac:dyDescent="0.2">
      <c r="A189" s="55" t="s">
        <v>282</v>
      </c>
      <c r="B189" s="56" t="s">
        <v>628</v>
      </c>
      <c r="C189" s="57" t="s">
        <v>86</v>
      </c>
      <c r="D189" s="58">
        <v>2</v>
      </c>
      <c r="E189" s="59"/>
      <c r="F189" s="60"/>
      <c r="G189" s="61"/>
    </row>
    <row r="190" spans="1:7" s="62" customFormat="1" ht="33.75" x14ac:dyDescent="0.2">
      <c r="A190" s="55" t="s">
        <v>283</v>
      </c>
      <c r="B190" s="56" t="s">
        <v>629</v>
      </c>
      <c r="C190" s="57" t="s">
        <v>86</v>
      </c>
      <c r="D190" s="58">
        <v>2</v>
      </c>
      <c r="E190" s="59"/>
      <c r="F190" s="60"/>
      <c r="G190" s="61"/>
    </row>
    <row r="191" spans="1:7" s="62" customFormat="1" ht="33.75" x14ac:dyDescent="0.2">
      <c r="A191" s="55" t="s">
        <v>284</v>
      </c>
      <c r="B191" s="56" t="s">
        <v>630</v>
      </c>
      <c r="C191" s="57" t="s">
        <v>86</v>
      </c>
      <c r="D191" s="58">
        <v>4</v>
      </c>
      <c r="E191" s="59"/>
      <c r="F191" s="60"/>
      <c r="G191" s="61"/>
    </row>
    <row r="192" spans="1:7" s="62" customFormat="1" ht="33.75" x14ac:dyDescent="0.2">
      <c r="A192" s="55" t="s">
        <v>285</v>
      </c>
      <c r="B192" s="56" t="s">
        <v>631</v>
      </c>
      <c r="C192" s="57" t="s">
        <v>86</v>
      </c>
      <c r="D192" s="58">
        <v>6</v>
      </c>
      <c r="E192" s="59"/>
      <c r="F192" s="60"/>
      <c r="G192" s="61"/>
    </row>
    <row r="193" spans="1:7" s="62" customFormat="1" ht="33.75" x14ac:dyDescent="0.2">
      <c r="A193" s="55" t="s">
        <v>286</v>
      </c>
      <c r="B193" s="56" t="s">
        <v>632</v>
      </c>
      <c r="C193" s="57" t="s">
        <v>86</v>
      </c>
      <c r="D193" s="58">
        <v>1</v>
      </c>
      <c r="E193" s="59"/>
      <c r="F193" s="60"/>
      <c r="G193" s="61"/>
    </row>
    <row r="194" spans="1:7" s="62" customFormat="1" ht="315" x14ac:dyDescent="0.2">
      <c r="A194" s="55" t="s">
        <v>287</v>
      </c>
      <c r="B194" s="56" t="s">
        <v>633</v>
      </c>
      <c r="C194" s="57" t="s">
        <v>86</v>
      </c>
      <c r="D194" s="58">
        <v>1</v>
      </c>
      <c r="E194" s="59"/>
      <c r="F194" s="60"/>
      <c r="G194" s="61"/>
    </row>
    <row r="195" spans="1:7" s="62" customFormat="1" ht="22.5" x14ac:dyDescent="0.2">
      <c r="A195" s="55" t="s">
        <v>288</v>
      </c>
      <c r="B195" s="56" t="s">
        <v>248</v>
      </c>
      <c r="C195" s="57" t="s">
        <v>86</v>
      </c>
      <c r="D195" s="58">
        <v>6</v>
      </c>
      <c r="E195" s="59"/>
      <c r="F195" s="60"/>
      <c r="G195" s="61"/>
    </row>
    <row r="196" spans="1:7" s="62" customFormat="1" ht="22.5" x14ac:dyDescent="0.2">
      <c r="A196" s="55" t="s">
        <v>289</v>
      </c>
      <c r="B196" s="56" t="s">
        <v>250</v>
      </c>
      <c r="C196" s="57" t="s">
        <v>86</v>
      </c>
      <c r="D196" s="58">
        <v>3</v>
      </c>
      <c r="E196" s="59"/>
      <c r="F196" s="60"/>
      <c r="G196" s="61"/>
    </row>
    <row r="197" spans="1:7" s="62" customFormat="1" ht="22.5" x14ac:dyDescent="0.2">
      <c r="A197" s="55" t="s">
        <v>290</v>
      </c>
      <c r="B197" s="56" t="s">
        <v>252</v>
      </c>
      <c r="C197" s="57" t="s">
        <v>86</v>
      </c>
      <c r="D197" s="58">
        <v>19</v>
      </c>
      <c r="E197" s="59"/>
      <c r="F197" s="60"/>
      <c r="G197" s="61"/>
    </row>
    <row r="198" spans="1:7" s="62" customFormat="1" ht="22.5" x14ac:dyDescent="0.2">
      <c r="A198" s="55" t="s">
        <v>291</v>
      </c>
      <c r="B198" s="56" t="s">
        <v>254</v>
      </c>
      <c r="C198" s="57" t="s">
        <v>86</v>
      </c>
      <c r="D198" s="58">
        <v>2</v>
      </c>
      <c r="E198" s="59"/>
      <c r="F198" s="60"/>
      <c r="G198" s="61"/>
    </row>
    <row r="199" spans="1:7" s="62" customFormat="1" ht="22.5" x14ac:dyDescent="0.2">
      <c r="A199" s="55" t="s">
        <v>292</v>
      </c>
      <c r="B199" s="56" t="s">
        <v>256</v>
      </c>
      <c r="C199" s="57" t="s">
        <v>86</v>
      </c>
      <c r="D199" s="58">
        <v>184</v>
      </c>
      <c r="E199" s="59"/>
      <c r="F199" s="60"/>
      <c r="G199" s="61"/>
    </row>
    <row r="200" spans="1:7" s="62" customFormat="1" ht="22.5" x14ac:dyDescent="0.2">
      <c r="A200" s="55" t="s">
        <v>293</v>
      </c>
      <c r="B200" s="56" t="s">
        <v>258</v>
      </c>
      <c r="C200" s="57" t="s">
        <v>86</v>
      </c>
      <c r="D200" s="58">
        <v>76</v>
      </c>
      <c r="E200" s="59"/>
      <c r="F200" s="60"/>
      <c r="G200" s="61"/>
    </row>
    <row r="201" spans="1:7" s="62" customFormat="1" ht="22.5" x14ac:dyDescent="0.2">
      <c r="A201" s="55" t="s">
        <v>294</v>
      </c>
      <c r="B201" s="56" t="s">
        <v>260</v>
      </c>
      <c r="C201" s="57" t="s">
        <v>86</v>
      </c>
      <c r="D201" s="58">
        <v>24</v>
      </c>
      <c r="E201" s="59"/>
      <c r="F201" s="60"/>
      <c r="G201" s="61"/>
    </row>
    <row r="202" spans="1:7" s="62" customFormat="1" ht="33.75" x14ac:dyDescent="0.2">
      <c r="A202" s="55" t="s">
        <v>295</v>
      </c>
      <c r="B202" s="56" t="s">
        <v>262</v>
      </c>
      <c r="C202" s="57" t="s">
        <v>86</v>
      </c>
      <c r="D202" s="58">
        <v>1</v>
      </c>
      <c r="E202" s="59"/>
      <c r="F202" s="60"/>
      <c r="G202" s="61"/>
    </row>
    <row r="203" spans="1:7" s="62" customFormat="1" ht="22.5" x14ac:dyDescent="0.2">
      <c r="A203" s="55" t="s">
        <v>296</v>
      </c>
      <c r="B203" s="56" t="s">
        <v>264</v>
      </c>
      <c r="C203" s="57" t="s">
        <v>86</v>
      </c>
      <c r="D203" s="58">
        <v>8</v>
      </c>
      <c r="E203" s="59"/>
      <c r="F203" s="60"/>
      <c r="G203" s="61"/>
    </row>
    <row r="204" spans="1:7" s="62" customFormat="1" ht="22.5" x14ac:dyDescent="0.2">
      <c r="A204" s="55" t="s">
        <v>297</v>
      </c>
      <c r="B204" s="56" t="s">
        <v>634</v>
      </c>
      <c r="C204" s="57" t="s">
        <v>505</v>
      </c>
      <c r="D204" s="58">
        <v>1</v>
      </c>
      <c r="E204" s="59"/>
      <c r="F204" s="60"/>
      <c r="G204" s="61"/>
    </row>
    <row r="205" spans="1:7" s="62" customFormat="1" ht="22.5" x14ac:dyDescent="0.2">
      <c r="A205" s="55" t="s">
        <v>298</v>
      </c>
      <c r="B205" s="56" t="s">
        <v>635</v>
      </c>
      <c r="C205" s="57" t="s">
        <v>505</v>
      </c>
      <c r="D205" s="58">
        <v>2</v>
      </c>
      <c r="E205" s="59"/>
      <c r="F205" s="60"/>
      <c r="G205" s="61"/>
    </row>
    <row r="206" spans="1:7" s="62" customFormat="1" ht="22.5" x14ac:dyDescent="0.2">
      <c r="A206" s="55" t="s">
        <v>299</v>
      </c>
      <c r="B206" s="56" t="s">
        <v>636</v>
      </c>
      <c r="C206" s="57" t="s">
        <v>505</v>
      </c>
      <c r="D206" s="58">
        <v>1</v>
      </c>
      <c r="E206" s="59"/>
      <c r="F206" s="60"/>
      <c r="G206" s="61"/>
    </row>
    <row r="207" spans="1:7" s="62" customFormat="1" ht="22.5" x14ac:dyDescent="0.2">
      <c r="A207" s="55" t="s">
        <v>300</v>
      </c>
      <c r="B207" s="56" t="s">
        <v>635</v>
      </c>
      <c r="C207" s="57" t="s">
        <v>505</v>
      </c>
      <c r="D207" s="58">
        <v>1</v>
      </c>
      <c r="E207" s="59"/>
      <c r="F207" s="60"/>
      <c r="G207" s="61"/>
    </row>
    <row r="208" spans="1:7" s="62" customFormat="1" ht="22.5" x14ac:dyDescent="0.2">
      <c r="A208" s="55" t="s">
        <v>301</v>
      </c>
      <c r="B208" s="56" t="s">
        <v>637</v>
      </c>
      <c r="C208" s="57" t="s">
        <v>505</v>
      </c>
      <c r="D208" s="58">
        <v>1</v>
      </c>
      <c r="E208" s="59"/>
      <c r="F208" s="60"/>
      <c r="G208" s="61"/>
    </row>
    <row r="209" spans="1:7" s="62" customFormat="1" ht="22.5" x14ac:dyDescent="0.2">
      <c r="A209" s="55" t="s">
        <v>302</v>
      </c>
      <c r="B209" s="56" t="s">
        <v>638</v>
      </c>
      <c r="C209" s="57" t="s">
        <v>505</v>
      </c>
      <c r="D209" s="58">
        <v>1</v>
      </c>
      <c r="E209" s="59"/>
      <c r="F209" s="60"/>
      <c r="G209" s="61"/>
    </row>
    <row r="210" spans="1:7" s="62" customFormat="1" ht="67.5" x14ac:dyDescent="0.2">
      <c r="A210" s="55" t="s">
        <v>303</v>
      </c>
      <c r="B210" s="56" t="s">
        <v>670</v>
      </c>
      <c r="C210" s="57" t="s">
        <v>86</v>
      </c>
      <c r="D210" s="58">
        <v>1</v>
      </c>
      <c r="E210" s="59"/>
      <c r="F210" s="60"/>
      <c r="G210" s="61"/>
    </row>
    <row r="211" spans="1:7" s="62" customFormat="1" ht="33.75" x14ac:dyDescent="0.2">
      <c r="A211" s="55" t="s">
        <v>304</v>
      </c>
      <c r="B211" s="56" t="s">
        <v>671</v>
      </c>
      <c r="C211" s="57" t="s">
        <v>86</v>
      </c>
      <c r="D211" s="58">
        <v>1</v>
      </c>
      <c r="E211" s="59"/>
      <c r="F211" s="60"/>
      <c r="G211" s="61"/>
    </row>
    <row r="212" spans="1:7" s="62" customFormat="1" ht="22.5" x14ac:dyDescent="0.2">
      <c r="A212" s="55" t="s">
        <v>306</v>
      </c>
      <c r="B212" s="56" t="s">
        <v>507</v>
      </c>
      <c r="C212" s="57" t="s">
        <v>505</v>
      </c>
      <c r="D212" s="58">
        <v>48</v>
      </c>
      <c r="E212" s="59"/>
      <c r="F212" s="60"/>
      <c r="G212" s="61"/>
    </row>
    <row r="213" spans="1:7" s="62" customFormat="1" ht="22.5" x14ac:dyDescent="0.2">
      <c r="A213" s="55" t="s">
        <v>307</v>
      </c>
      <c r="B213" s="56" t="s">
        <v>264</v>
      </c>
      <c r="C213" s="57" t="s">
        <v>86</v>
      </c>
      <c r="D213" s="58">
        <v>8</v>
      </c>
      <c r="E213" s="59"/>
      <c r="F213" s="60"/>
      <c r="G213" s="61"/>
    </row>
    <row r="214" spans="1:7" s="47" customFormat="1" ht="12" x14ac:dyDescent="0.2">
      <c r="A214" s="41" t="s">
        <v>265</v>
      </c>
      <c r="B214" s="42" t="s">
        <v>266</v>
      </c>
      <c r="C214" s="41"/>
      <c r="D214" s="43">
        <v>0</v>
      </c>
      <c r="E214" s="44"/>
      <c r="F214" s="45"/>
      <c r="G214" s="46"/>
    </row>
    <row r="215" spans="1:7" s="54" customFormat="1" ht="12" x14ac:dyDescent="0.2">
      <c r="A215" s="48" t="s">
        <v>267</v>
      </c>
      <c r="B215" s="49" t="s">
        <v>212</v>
      </c>
      <c r="C215" s="48"/>
      <c r="D215" s="50">
        <v>0</v>
      </c>
      <c r="E215" s="51"/>
      <c r="F215" s="52"/>
      <c r="G215" s="53"/>
    </row>
    <row r="216" spans="1:7" s="62" customFormat="1" ht="33.75" x14ac:dyDescent="0.2">
      <c r="A216" s="55" t="s">
        <v>308</v>
      </c>
      <c r="B216" s="56" t="s">
        <v>672</v>
      </c>
      <c r="C216" s="57" t="s">
        <v>86</v>
      </c>
      <c r="D216" s="58">
        <v>2</v>
      </c>
      <c r="E216" s="59"/>
      <c r="F216" s="60"/>
      <c r="G216" s="61"/>
    </row>
    <row r="217" spans="1:7" s="62" customFormat="1" ht="33.75" x14ac:dyDescent="0.2">
      <c r="A217" s="55" t="s">
        <v>313</v>
      </c>
      <c r="B217" s="56" t="s">
        <v>673</v>
      </c>
      <c r="C217" s="57" t="s">
        <v>86</v>
      </c>
      <c r="D217" s="58">
        <v>1</v>
      </c>
      <c r="E217" s="59"/>
      <c r="F217" s="60"/>
      <c r="G217" s="61"/>
    </row>
    <row r="218" spans="1:7" s="62" customFormat="1" ht="33.75" x14ac:dyDescent="0.2">
      <c r="A218" s="55" t="s">
        <v>315</v>
      </c>
      <c r="B218" s="56" t="s">
        <v>674</v>
      </c>
      <c r="C218" s="57" t="s">
        <v>86</v>
      </c>
      <c r="D218" s="58">
        <v>2</v>
      </c>
      <c r="E218" s="59"/>
      <c r="F218" s="60"/>
      <c r="G218" s="61"/>
    </row>
    <row r="219" spans="1:7" s="62" customFormat="1" ht="33.75" x14ac:dyDescent="0.2">
      <c r="A219" s="55" t="s">
        <v>317</v>
      </c>
      <c r="B219" s="56" t="s">
        <v>675</v>
      </c>
      <c r="C219" s="57" t="s">
        <v>86</v>
      </c>
      <c r="D219" s="58">
        <v>2</v>
      </c>
      <c r="E219" s="59"/>
      <c r="F219" s="60"/>
      <c r="G219" s="61"/>
    </row>
    <row r="220" spans="1:7" s="62" customFormat="1" ht="33.75" x14ac:dyDescent="0.2">
      <c r="A220" s="55" t="s">
        <v>319</v>
      </c>
      <c r="B220" s="56" t="s">
        <v>676</v>
      </c>
      <c r="C220" s="57" t="s">
        <v>86</v>
      </c>
      <c r="D220" s="58">
        <v>2</v>
      </c>
      <c r="E220" s="59"/>
      <c r="F220" s="60"/>
      <c r="G220" s="61"/>
    </row>
    <row r="221" spans="1:7" s="62" customFormat="1" ht="33.75" x14ac:dyDescent="0.2">
      <c r="A221" s="55" t="s">
        <v>323</v>
      </c>
      <c r="B221" s="56" t="s">
        <v>608</v>
      </c>
      <c r="C221" s="57" t="s">
        <v>86</v>
      </c>
      <c r="D221" s="58">
        <v>3</v>
      </c>
      <c r="E221" s="59"/>
      <c r="F221" s="60"/>
      <c r="G221" s="61"/>
    </row>
    <row r="222" spans="1:7" s="62" customFormat="1" ht="33.75" x14ac:dyDescent="0.2">
      <c r="A222" s="55" t="s">
        <v>325</v>
      </c>
      <c r="B222" s="56" t="s">
        <v>677</v>
      </c>
      <c r="C222" s="57" t="s">
        <v>86</v>
      </c>
      <c r="D222" s="58">
        <v>2</v>
      </c>
      <c r="E222" s="59"/>
      <c r="F222" s="60"/>
      <c r="G222" s="61"/>
    </row>
    <row r="223" spans="1:7" s="62" customFormat="1" ht="33.75" x14ac:dyDescent="0.2">
      <c r="A223" s="55" t="s">
        <v>326</v>
      </c>
      <c r="B223" s="56" t="s">
        <v>678</v>
      </c>
      <c r="C223" s="57" t="s">
        <v>86</v>
      </c>
      <c r="D223" s="58">
        <v>2</v>
      </c>
      <c r="E223" s="59"/>
      <c r="F223" s="60"/>
      <c r="G223" s="61"/>
    </row>
    <row r="224" spans="1:7" s="62" customFormat="1" ht="33.75" x14ac:dyDescent="0.2">
      <c r="A224" s="55" t="s">
        <v>328</v>
      </c>
      <c r="B224" s="56" t="s">
        <v>606</v>
      </c>
      <c r="C224" s="57" t="s">
        <v>86</v>
      </c>
      <c r="D224" s="58">
        <v>1</v>
      </c>
      <c r="E224" s="59"/>
      <c r="F224" s="60"/>
      <c r="G224" s="61"/>
    </row>
    <row r="225" spans="1:7" s="62" customFormat="1" ht="33.75" x14ac:dyDescent="0.2">
      <c r="A225" s="55" t="s">
        <v>330</v>
      </c>
      <c r="B225" s="56" t="s">
        <v>609</v>
      </c>
      <c r="C225" s="57" t="s">
        <v>86</v>
      </c>
      <c r="D225" s="58">
        <v>3</v>
      </c>
      <c r="E225" s="59"/>
      <c r="F225" s="60"/>
      <c r="G225" s="61"/>
    </row>
    <row r="226" spans="1:7" s="62" customFormat="1" ht="33.75" x14ac:dyDescent="0.2">
      <c r="A226" s="55" t="s">
        <v>332</v>
      </c>
      <c r="B226" s="56" t="s">
        <v>679</v>
      </c>
      <c r="C226" s="57" t="s">
        <v>86</v>
      </c>
      <c r="D226" s="58">
        <v>1</v>
      </c>
      <c r="E226" s="59"/>
      <c r="F226" s="60"/>
      <c r="G226" s="61"/>
    </row>
    <row r="227" spans="1:7" s="62" customFormat="1" ht="33.75" x14ac:dyDescent="0.2">
      <c r="A227" s="55" t="s">
        <v>334</v>
      </c>
      <c r="B227" s="56" t="s">
        <v>680</v>
      </c>
      <c r="C227" s="57" t="s">
        <v>86</v>
      </c>
      <c r="D227" s="58">
        <v>2</v>
      </c>
      <c r="E227" s="59"/>
      <c r="F227" s="60"/>
      <c r="G227" s="61"/>
    </row>
    <row r="228" spans="1:7" s="62" customFormat="1" ht="22.5" x14ac:dyDescent="0.2">
      <c r="A228" s="55" t="s">
        <v>336</v>
      </c>
      <c r="B228" s="56" t="s">
        <v>624</v>
      </c>
      <c r="C228" s="57" t="s">
        <v>86</v>
      </c>
      <c r="D228" s="58">
        <v>3</v>
      </c>
      <c r="E228" s="59"/>
      <c r="F228" s="60"/>
      <c r="G228" s="61"/>
    </row>
    <row r="229" spans="1:7" s="62" customFormat="1" ht="22.5" x14ac:dyDescent="0.2">
      <c r="A229" s="55" t="s">
        <v>337</v>
      </c>
      <c r="B229" s="56" t="s">
        <v>625</v>
      </c>
      <c r="C229" s="57" t="s">
        <v>86</v>
      </c>
      <c r="D229" s="58">
        <v>4</v>
      </c>
      <c r="E229" s="59"/>
      <c r="F229" s="60"/>
      <c r="G229" s="61"/>
    </row>
    <row r="230" spans="1:7" s="62" customFormat="1" ht="22.5" x14ac:dyDescent="0.2">
      <c r="A230" s="55" t="s">
        <v>342</v>
      </c>
      <c r="B230" s="56" t="s">
        <v>623</v>
      </c>
      <c r="C230" s="57" t="s">
        <v>86</v>
      </c>
      <c r="D230" s="58">
        <v>5</v>
      </c>
      <c r="E230" s="59"/>
      <c r="F230" s="60"/>
      <c r="G230" s="61"/>
    </row>
    <row r="231" spans="1:7" s="62" customFormat="1" ht="33.75" x14ac:dyDescent="0.2">
      <c r="A231" s="55" t="s">
        <v>344</v>
      </c>
      <c r="B231" s="56" t="s">
        <v>681</v>
      </c>
      <c r="C231" s="57" t="s">
        <v>86</v>
      </c>
      <c r="D231" s="58">
        <v>10</v>
      </c>
      <c r="E231" s="59"/>
      <c r="F231" s="60"/>
      <c r="G231" s="61"/>
    </row>
    <row r="232" spans="1:7" s="62" customFormat="1" ht="33.75" x14ac:dyDescent="0.2">
      <c r="A232" s="55" t="s">
        <v>346</v>
      </c>
      <c r="B232" s="56" t="s">
        <v>629</v>
      </c>
      <c r="C232" s="57" t="s">
        <v>86</v>
      </c>
      <c r="D232" s="58">
        <v>6</v>
      </c>
      <c r="E232" s="59"/>
      <c r="F232" s="60"/>
      <c r="G232" s="61"/>
    </row>
    <row r="233" spans="1:7" s="62" customFormat="1" ht="33.75" x14ac:dyDescent="0.2">
      <c r="A233" s="55" t="s">
        <v>347</v>
      </c>
      <c r="B233" s="56" t="s">
        <v>630</v>
      </c>
      <c r="C233" s="57" t="s">
        <v>86</v>
      </c>
      <c r="D233" s="58">
        <v>9</v>
      </c>
      <c r="E233" s="59"/>
      <c r="F233" s="60"/>
      <c r="G233" s="61"/>
    </row>
    <row r="234" spans="1:7" s="62" customFormat="1" ht="33.75" x14ac:dyDescent="0.2">
      <c r="A234" s="55" t="s">
        <v>349</v>
      </c>
      <c r="B234" s="56" t="s">
        <v>628</v>
      </c>
      <c r="C234" s="57" t="s">
        <v>86</v>
      </c>
      <c r="D234" s="58">
        <v>5</v>
      </c>
      <c r="E234" s="59"/>
      <c r="F234" s="60"/>
      <c r="G234" s="61"/>
    </row>
    <row r="235" spans="1:7" s="62" customFormat="1" ht="33.75" x14ac:dyDescent="0.2">
      <c r="A235" s="55" t="s">
        <v>351</v>
      </c>
      <c r="B235" s="56" t="s">
        <v>631</v>
      </c>
      <c r="C235" s="57" t="s">
        <v>86</v>
      </c>
      <c r="D235" s="58">
        <v>17</v>
      </c>
      <c r="E235" s="59"/>
      <c r="F235" s="60"/>
      <c r="G235" s="61"/>
    </row>
    <row r="236" spans="1:7" s="62" customFormat="1" ht="45" x14ac:dyDescent="0.2">
      <c r="A236" s="55" t="s">
        <v>353</v>
      </c>
      <c r="B236" s="56" t="s">
        <v>682</v>
      </c>
      <c r="C236" s="57" t="s">
        <v>86</v>
      </c>
      <c r="D236" s="58">
        <v>2</v>
      </c>
      <c r="E236" s="59"/>
      <c r="F236" s="60"/>
      <c r="G236" s="61"/>
    </row>
    <row r="237" spans="1:7" s="62" customFormat="1" ht="45" x14ac:dyDescent="0.2">
      <c r="A237" s="55" t="s">
        <v>355</v>
      </c>
      <c r="B237" s="56" t="s">
        <v>614</v>
      </c>
      <c r="C237" s="57" t="s">
        <v>86</v>
      </c>
      <c r="D237" s="58">
        <v>5</v>
      </c>
      <c r="E237" s="59"/>
      <c r="F237" s="60"/>
      <c r="G237" s="61"/>
    </row>
    <row r="238" spans="1:7" s="62" customFormat="1" ht="45" x14ac:dyDescent="0.2">
      <c r="A238" s="55" t="s">
        <v>357</v>
      </c>
      <c r="B238" s="56" t="s">
        <v>683</v>
      </c>
      <c r="C238" s="57" t="s">
        <v>86</v>
      </c>
      <c r="D238" s="58">
        <v>3</v>
      </c>
      <c r="E238" s="59"/>
      <c r="F238" s="60"/>
      <c r="G238" s="61"/>
    </row>
    <row r="239" spans="1:7" s="62" customFormat="1" ht="45" x14ac:dyDescent="0.2">
      <c r="A239" s="55" t="s">
        <v>360</v>
      </c>
      <c r="B239" s="56" t="s">
        <v>615</v>
      </c>
      <c r="C239" s="57" t="s">
        <v>86</v>
      </c>
      <c r="D239" s="58">
        <v>5</v>
      </c>
      <c r="E239" s="59"/>
      <c r="F239" s="60"/>
      <c r="G239" s="61"/>
    </row>
    <row r="240" spans="1:7" s="62" customFormat="1" ht="45" x14ac:dyDescent="0.2">
      <c r="A240" s="55" t="s">
        <v>362</v>
      </c>
      <c r="B240" s="56" t="s">
        <v>684</v>
      </c>
      <c r="C240" s="57" t="s">
        <v>86</v>
      </c>
      <c r="D240" s="58">
        <v>3</v>
      </c>
      <c r="E240" s="59"/>
      <c r="F240" s="60"/>
      <c r="G240" s="61"/>
    </row>
    <row r="241" spans="1:7" s="62" customFormat="1" ht="45" x14ac:dyDescent="0.2">
      <c r="A241" s="55" t="s">
        <v>364</v>
      </c>
      <c r="B241" s="56" t="s">
        <v>685</v>
      </c>
      <c r="C241" s="57" t="s">
        <v>86</v>
      </c>
      <c r="D241" s="58">
        <v>1</v>
      </c>
      <c r="E241" s="59"/>
      <c r="F241" s="60"/>
      <c r="G241" s="61"/>
    </row>
    <row r="242" spans="1:7" s="62" customFormat="1" ht="33.75" x14ac:dyDescent="0.2">
      <c r="A242" s="55" t="s">
        <v>366</v>
      </c>
      <c r="B242" s="56" t="s">
        <v>686</v>
      </c>
      <c r="C242" s="57" t="s">
        <v>86</v>
      </c>
      <c r="D242" s="58">
        <v>3</v>
      </c>
      <c r="E242" s="59"/>
      <c r="F242" s="60"/>
      <c r="G242" s="61"/>
    </row>
    <row r="243" spans="1:7" s="62" customFormat="1" ht="45" x14ac:dyDescent="0.2">
      <c r="A243" s="55" t="s">
        <v>368</v>
      </c>
      <c r="B243" s="56" t="s">
        <v>687</v>
      </c>
      <c r="C243" s="57" t="s">
        <v>86</v>
      </c>
      <c r="D243" s="58">
        <v>1</v>
      </c>
      <c r="E243" s="59"/>
      <c r="F243" s="60"/>
      <c r="G243" s="61"/>
    </row>
    <row r="244" spans="1:7" s="62" customFormat="1" ht="22.5" x14ac:dyDescent="0.2">
      <c r="A244" s="55" t="s">
        <v>370</v>
      </c>
      <c r="B244" s="56" t="s">
        <v>688</v>
      </c>
      <c r="C244" s="57" t="s">
        <v>86</v>
      </c>
      <c r="D244" s="58">
        <v>3</v>
      </c>
      <c r="E244" s="59"/>
      <c r="F244" s="60"/>
      <c r="G244" s="61"/>
    </row>
    <row r="245" spans="1:7" s="62" customFormat="1" ht="22.5" x14ac:dyDescent="0.2">
      <c r="A245" s="55" t="s">
        <v>372</v>
      </c>
      <c r="B245" s="56" t="s">
        <v>689</v>
      </c>
      <c r="C245" s="57" t="s">
        <v>86</v>
      </c>
      <c r="D245" s="58">
        <v>5</v>
      </c>
      <c r="E245" s="59"/>
      <c r="F245" s="60"/>
      <c r="G245" s="61"/>
    </row>
    <row r="246" spans="1:7" s="62" customFormat="1" ht="22.5" x14ac:dyDescent="0.2">
      <c r="A246" s="55" t="s">
        <v>374</v>
      </c>
      <c r="B246" s="56" t="s">
        <v>690</v>
      </c>
      <c r="C246" s="57" t="s">
        <v>86</v>
      </c>
      <c r="D246" s="58">
        <v>3</v>
      </c>
      <c r="E246" s="59"/>
      <c r="F246" s="60"/>
      <c r="G246" s="61"/>
    </row>
    <row r="247" spans="1:7" s="62" customFormat="1" ht="22.5" x14ac:dyDescent="0.2">
      <c r="A247" s="55" t="s">
        <v>376</v>
      </c>
      <c r="B247" s="56" t="s">
        <v>691</v>
      </c>
      <c r="C247" s="57" t="s">
        <v>86</v>
      </c>
      <c r="D247" s="58">
        <v>4</v>
      </c>
      <c r="E247" s="59"/>
      <c r="F247" s="60"/>
      <c r="G247" s="61"/>
    </row>
    <row r="248" spans="1:7" s="62" customFormat="1" ht="22.5" x14ac:dyDescent="0.2">
      <c r="A248" s="55" t="s">
        <v>378</v>
      </c>
      <c r="B248" s="56" t="s">
        <v>254</v>
      </c>
      <c r="C248" s="57" t="s">
        <v>86</v>
      </c>
      <c r="D248" s="58">
        <v>69</v>
      </c>
      <c r="E248" s="59"/>
      <c r="F248" s="60"/>
      <c r="G248" s="61"/>
    </row>
    <row r="249" spans="1:7" s="62" customFormat="1" ht="22.5" x14ac:dyDescent="0.2">
      <c r="A249" s="55" t="s">
        <v>380</v>
      </c>
      <c r="B249" s="56" t="s">
        <v>252</v>
      </c>
      <c r="C249" s="57" t="s">
        <v>86</v>
      </c>
      <c r="D249" s="58">
        <v>18</v>
      </c>
      <c r="E249" s="59"/>
      <c r="F249" s="60"/>
      <c r="G249" s="61"/>
    </row>
    <row r="250" spans="1:7" s="62" customFormat="1" ht="22.5" x14ac:dyDescent="0.2">
      <c r="A250" s="55" t="s">
        <v>382</v>
      </c>
      <c r="B250" s="56" t="s">
        <v>248</v>
      </c>
      <c r="C250" s="57" t="s">
        <v>86</v>
      </c>
      <c r="D250" s="58">
        <v>10</v>
      </c>
      <c r="E250" s="59"/>
      <c r="F250" s="60"/>
      <c r="G250" s="61"/>
    </row>
    <row r="251" spans="1:7" s="62" customFormat="1" ht="22.5" x14ac:dyDescent="0.2">
      <c r="A251" s="55" t="s">
        <v>384</v>
      </c>
      <c r="B251" s="56" t="s">
        <v>264</v>
      </c>
      <c r="C251" s="57" t="s">
        <v>86</v>
      </c>
      <c r="D251" s="58">
        <v>62</v>
      </c>
      <c r="E251" s="59"/>
      <c r="F251" s="60"/>
      <c r="G251" s="61"/>
    </row>
    <row r="252" spans="1:7" s="62" customFormat="1" ht="22.5" x14ac:dyDescent="0.2">
      <c r="A252" s="55" t="s">
        <v>385</v>
      </c>
      <c r="B252" s="56" t="s">
        <v>305</v>
      </c>
      <c r="C252" s="57" t="s">
        <v>86</v>
      </c>
      <c r="D252" s="58">
        <v>3</v>
      </c>
      <c r="E252" s="59"/>
      <c r="F252" s="60"/>
      <c r="G252" s="61"/>
    </row>
    <row r="253" spans="1:7" s="62" customFormat="1" ht="22.5" x14ac:dyDescent="0.2">
      <c r="A253" s="55" t="s">
        <v>387</v>
      </c>
      <c r="B253" s="56" t="s">
        <v>258</v>
      </c>
      <c r="C253" s="57" t="s">
        <v>86</v>
      </c>
      <c r="D253" s="58">
        <v>504</v>
      </c>
      <c r="E253" s="59"/>
      <c r="F253" s="60"/>
      <c r="G253" s="61"/>
    </row>
    <row r="254" spans="1:7" s="62" customFormat="1" ht="22.5" x14ac:dyDescent="0.2">
      <c r="A254" s="55" t="s">
        <v>388</v>
      </c>
      <c r="B254" s="56" t="s">
        <v>256</v>
      </c>
      <c r="C254" s="57" t="s">
        <v>86</v>
      </c>
      <c r="D254" s="58">
        <v>228</v>
      </c>
      <c r="E254" s="59"/>
      <c r="F254" s="60"/>
      <c r="G254" s="61"/>
    </row>
    <row r="255" spans="1:7" s="62" customFormat="1" ht="22.5" x14ac:dyDescent="0.2">
      <c r="A255" s="55" t="s">
        <v>389</v>
      </c>
      <c r="B255" s="56" t="s">
        <v>260</v>
      </c>
      <c r="C255" s="57" t="s">
        <v>86</v>
      </c>
      <c r="D255" s="58">
        <v>414</v>
      </c>
      <c r="E255" s="59"/>
      <c r="F255" s="60"/>
      <c r="G255" s="61"/>
    </row>
    <row r="256" spans="1:7" s="47" customFormat="1" ht="12" x14ac:dyDescent="0.2">
      <c r="A256" s="41" t="s">
        <v>309</v>
      </c>
      <c r="B256" s="42" t="s">
        <v>310</v>
      </c>
      <c r="C256" s="41"/>
      <c r="D256" s="43">
        <v>0</v>
      </c>
      <c r="E256" s="44"/>
      <c r="F256" s="45"/>
      <c r="G256" s="46"/>
    </row>
    <row r="257" spans="1:7" s="54" customFormat="1" ht="12" x14ac:dyDescent="0.2">
      <c r="A257" s="48" t="s">
        <v>311</v>
      </c>
      <c r="B257" s="49" t="s">
        <v>312</v>
      </c>
      <c r="C257" s="48"/>
      <c r="D257" s="50">
        <v>0</v>
      </c>
      <c r="E257" s="51"/>
      <c r="F257" s="52"/>
      <c r="G257" s="53"/>
    </row>
    <row r="258" spans="1:7" s="62" customFormat="1" ht="22.5" x14ac:dyDescent="0.2">
      <c r="A258" s="55" t="s">
        <v>393</v>
      </c>
      <c r="B258" s="56" t="s">
        <v>314</v>
      </c>
      <c r="C258" s="57" t="s">
        <v>86</v>
      </c>
      <c r="D258" s="58">
        <v>1</v>
      </c>
      <c r="E258" s="59"/>
      <c r="F258" s="60"/>
      <c r="G258" s="61"/>
    </row>
    <row r="259" spans="1:7" s="62" customFormat="1" ht="22.5" x14ac:dyDescent="0.2">
      <c r="A259" s="55" t="s">
        <v>395</v>
      </c>
      <c r="B259" s="56" t="s">
        <v>316</v>
      </c>
      <c r="C259" s="57" t="s">
        <v>86</v>
      </c>
      <c r="D259" s="58">
        <v>4</v>
      </c>
      <c r="E259" s="59"/>
      <c r="F259" s="60"/>
      <c r="G259" s="61"/>
    </row>
    <row r="260" spans="1:7" s="62" customFormat="1" ht="22.5" x14ac:dyDescent="0.2">
      <c r="A260" s="55" t="s">
        <v>397</v>
      </c>
      <c r="B260" s="56" t="s">
        <v>318</v>
      </c>
      <c r="C260" s="57" t="s">
        <v>86</v>
      </c>
      <c r="D260" s="58">
        <v>7</v>
      </c>
      <c r="E260" s="59"/>
      <c r="F260" s="60"/>
      <c r="G260" s="61"/>
    </row>
    <row r="261" spans="1:7" s="62" customFormat="1" ht="22.5" x14ac:dyDescent="0.2">
      <c r="A261" s="55" t="s">
        <v>399</v>
      </c>
      <c r="B261" s="56" t="s">
        <v>320</v>
      </c>
      <c r="C261" s="57" t="s">
        <v>86</v>
      </c>
      <c r="D261" s="58">
        <v>7</v>
      </c>
      <c r="E261" s="59"/>
      <c r="F261" s="60"/>
      <c r="G261" s="61"/>
    </row>
    <row r="262" spans="1:7" s="54" customFormat="1" ht="12" x14ac:dyDescent="0.2">
      <c r="A262" s="48" t="s">
        <v>321</v>
      </c>
      <c r="B262" s="49" t="s">
        <v>322</v>
      </c>
      <c r="C262" s="48"/>
      <c r="D262" s="50">
        <v>0</v>
      </c>
      <c r="E262" s="51"/>
      <c r="F262" s="52"/>
      <c r="G262" s="51"/>
    </row>
    <row r="263" spans="1:7" s="62" customFormat="1" ht="33.75" x14ac:dyDescent="0.2">
      <c r="A263" s="55" t="s">
        <v>401</v>
      </c>
      <c r="B263" s="56" t="s">
        <v>324</v>
      </c>
      <c r="C263" s="57" t="s">
        <v>61</v>
      </c>
      <c r="D263" s="58">
        <v>30.4</v>
      </c>
      <c r="E263" s="59"/>
      <c r="F263" s="60"/>
      <c r="G263" s="61"/>
    </row>
    <row r="264" spans="1:7" s="62" customFormat="1" ht="33.75" x14ac:dyDescent="0.2">
      <c r="A264" s="55" t="s">
        <v>403</v>
      </c>
      <c r="B264" s="56" t="s">
        <v>28</v>
      </c>
      <c r="C264" s="57" t="s">
        <v>29</v>
      </c>
      <c r="D264" s="58">
        <v>37.369999999999997</v>
      </c>
      <c r="E264" s="59"/>
      <c r="F264" s="60"/>
      <c r="G264" s="61"/>
    </row>
    <row r="265" spans="1:7" s="62" customFormat="1" ht="22.5" x14ac:dyDescent="0.2">
      <c r="A265" s="55" t="s">
        <v>405</v>
      </c>
      <c r="B265" s="56" t="s">
        <v>327</v>
      </c>
      <c r="C265" s="57" t="s">
        <v>61</v>
      </c>
      <c r="D265" s="58">
        <v>1</v>
      </c>
      <c r="E265" s="59"/>
      <c r="F265" s="60"/>
      <c r="G265" s="61"/>
    </row>
    <row r="266" spans="1:7" s="62" customFormat="1" ht="22.5" x14ac:dyDescent="0.2">
      <c r="A266" s="55" t="s">
        <v>407</v>
      </c>
      <c r="B266" s="56" t="s">
        <v>329</v>
      </c>
      <c r="C266" s="57" t="s">
        <v>61</v>
      </c>
      <c r="D266" s="58">
        <v>15</v>
      </c>
      <c r="E266" s="59"/>
      <c r="F266" s="60"/>
      <c r="G266" s="61"/>
    </row>
    <row r="267" spans="1:7" s="62" customFormat="1" ht="22.5" x14ac:dyDescent="0.2">
      <c r="A267" s="55" t="s">
        <v>409</v>
      </c>
      <c r="B267" s="56" t="s">
        <v>331</v>
      </c>
      <c r="C267" s="57" t="s">
        <v>29</v>
      </c>
      <c r="D267" s="58">
        <v>2.06</v>
      </c>
      <c r="E267" s="59"/>
      <c r="F267" s="60"/>
      <c r="G267" s="61"/>
    </row>
    <row r="268" spans="1:7" s="62" customFormat="1" ht="45" x14ac:dyDescent="0.2">
      <c r="A268" s="55" t="s">
        <v>411</v>
      </c>
      <c r="B268" s="56" t="s">
        <v>333</v>
      </c>
      <c r="C268" s="57" t="s">
        <v>29</v>
      </c>
      <c r="D268" s="58">
        <v>11.99</v>
      </c>
      <c r="E268" s="59"/>
      <c r="F268" s="60"/>
      <c r="G268" s="61"/>
    </row>
    <row r="269" spans="1:7" s="62" customFormat="1" ht="45" x14ac:dyDescent="0.2">
      <c r="A269" s="55" t="s">
        <v>413</v>
      </c>
      <c r="B269" s="56" t="s">
        <v>335</v>
      </c>
      <c r="C269" s="57" t="s">
        <v>29</v>
      </c>
      <c r="D269" s="58">
        <v>25.38</v>
      </c>
      <c r="E269" s="59"/>
      <c r="F269" s="60"/>
      <c r="G269" s="61"/>
    </row>
    <row r="270" spans="1:7" s="62" customFormat="1" ht="33.75" x14ac:dyDescent="0.2">
      <c r="A270" s="55" t="s">
        <v>414</v>
      </c>
      <c r="B270" s="56" t="s">
        <v>583</v>
      </c>
      <c r="C270" s="57" t="s">
        <v>29</v>
      </c>
      <c r="D270" s="58">
        <v>28.13</v>
      </c>
      <c r="E270" s="59"/>
      <c r="F270" s="60"/>
      <c r="G270" s="61"/>
    </row>
    <row r="271" spans="1:7" s="62" customFormat="1" ht="33.75" x14ac:dyDescent="0.2">
      <c r="A271" s="55" t="s">
        <v>415</v>
      </c>
      <c r="B271" s="56" t="s">
        <v>41</v>
      </c>
      <c r="C271" s="57" t="s">
        <v>42</v>
      </c>
      <c r="D271" s="58">
        <v>253.13</v>
      </c>
      <c r="E271" s="59"/>
      <c r="F271" s="60"/>
      <c r="G271" s="61"/>
    </row>
    <row r="272" spans="1:7" s="62" customFormat="1" ht="22.5" x14ac:dyDescent="0.2">
      <c r="A272" s="55" t="s">
        <v>416</v>
      </c>
      <c r="B272" s="56" t="s">
        <v>494</v>
      </c>
      <c r="C272" s="57" t="s">
        <v>61</v>
      </c>
      <c r="D272" s="58">
        <v>6.4</v>
      </c>
      <c r="E272" s="59"/>
      <c r="F272" s="60"/>
      <c r="G272" s="61"/>
    </row>
    <row r="273" spans="1:7" s="62" customFormat="1" ht="33.75" x14ac:dyDescent="0.2">
      <c r="A273" s="55" t="s">
        <v>417</v>
      </c>
      <c r="B273" s="56" t="s">
        <v>589</v>
      </c>
      <c r="C273" s="57" t="s">
        <v>26</v>
      </c>
      <c r="D273" s="58">
        <v>6.4</v>
      </c>
      <c r="E273" s="59"/>
      <c r="F273" s="60"/>
      <c r="G273" s="61"/>
    </row>
    <row r="274" spans="1:7" s="62" customFormat="1" ht="22.5" x14ac:dyDescent="0.2">
      <c r="A274" s="55" t="s">
        <v>418</v>
      </c>
      <c r="B274" s="56" t="s">
        <v>508</v>
      </c>
      <c r="C274" s="57" t="s">
        <v>86</v>
      </c>
      <c r="D274" s="58">
        <v>10</v>
      </c>
      <c r="E274" s="59"/>
      <c r="F274" s="60"/>
      <c r="G274" s="61"/>
    </row>
    <row r="275" spans="1:7" s="47" customFormat="1" ht="12" x14ac:dyDescent="0.2">
      <c r="A275" s="41" t="s">
        <v>338</v>
      </c>
      <c r="B275" s="42" t="s">
        <v>339</v>
      </c>
      <c r="C275" s="41"/>
      <c r="D275" s="43">
        <v>0</v>
      </c>
      <c r="E275" s="44"/>
      <c r="F275" s="45"/>
      <c r="G275" s="46"/>
    </row>
    <row r="276" spans="1:7" s="54" customFormat="1" ht="12" x14ac:dyDescent="0.2">
      <c r="A276" s="48" t="s">
        <v>340</v>
      </c>
      <c r="B276" s="49" t="s">
        <v>341</v>
      </c>
      <c r="C276" s="48"/>
      <c r="D276" s="50">
        <v>0</v>
      </c>
      <c r="E276" s="51"/>
      <c r="F276" s="52"/>
      <c r="G276" s="53"/>
    </row>
    <row r="277" spans="1:7" s="62" customFormat="1" ht="90" x14ac:dyDescent="0.2">
      <c r="A277" s="55" t="s">
        <v>421</v>
      </c>
      <c r="B277" s="56" t="s">
        <v>343</v>
      </c>
      <c r="C277" s="57" t="s">
        <v>86</v>
      </c>
      <c r="D277" s="58">
        <v>3</v>
      </c>
      <c r="E277" s="59"/>
      <c r="F277" s="60"/>
      <c r="G277" s="61"/>
    </row>
    <row r="278" spans="1:7" s="62" customFormat="1" ht="33.75" x14ac:dyDescent="0.2">
      <c r="A278" s="55" t="s">
        <v>423</v>
      </c>
      <c r="B278" s="56" t="s">
        <v>345</v>
      </c>
      <c r="C278" s="57" t="s">
        <v>86</v>
      </c>
      <c r="D278" s="58">
        <v>1</v>
      </c>
      <c r="E278" s="59"/>
      <c r="F278" s="60"/>
      <c r="G278" s="61"/>
    </row>
    <row r="279" spans="1:7" s="62" customFormat="1" ht="33.75" x14ac:dyDescent="0.2">
      <c r="A279" s="55" t="s">
        <v>425</v>
      </c>
      <c r="B279" s="56" t="s">
        <v>28</v>
      </c>
      <c r="C279" s="57" t="s">
        <v>29</v>
      </c>
      <c r="D279" s="58">
        <v>3</v>
      </c>
      <c r="E279" s="59"/>
      <c r="F279" s="60"/>
      <c r="G279" s="61"/>
    </row>
    <row r="280" spans="1:7" s="62" customFormat="1" ht="22.5" x14ac:dyDescent="0.2">
      <c r="A280" s="55" t="s">
        <v>427</v>
      </c>
      <c r="B280" s="56" t="s">
        <v>348</v>
      </c>
      <c r="C280" s="57" t="s">
        <v>86</v>
      </c>
      <c r="D280" s="58">
        <v>2</v>
      </c>
      <c r="E280" s="59"/>
      <c r="F280" s="60"/>
      <c r="G280" s="61"/>
    </row>
    <row r="281" spans="1:7" s="62" customFormat="1" ht="33.75" x14ac:dyDescent="0.2">
      <c r="A281" s="55" t="s">
        <v>429</v>
      </c>
      <c r="B281" s="56" t="s">
        <v>350</v>
      </c>
      <c r="C281" s="57" t="s">
        <v>86</v>
      </c>
      <c r="D281" s="58">
        <v>3</v>
      </c>
      <c r="E281" s="59"/>
      <c r="F281" s="60"/>
      <c r="G281" s="61"/>
    </row>
    <row r="282" spans="1:7" s="62" customFormat="1" ht="45" x14ac:dyDescent="0.2">
      <c r="A282" s="55" t="s">
        <v>431</v>
      </c>
      <c r="B282" s="56" t="s">
        <v>352</v>
      </c>
      <c r="C282" s="57" t="s">
        <v>86</v>
      </c>
      <c r="D282" s="58">
        <v>3</v>
      </c>
      <c r="E282" s="59"/>
      <c r="F282" s="60"/>
      <c r="G282" s="61"/>
    </row>
    <row r="283" spans="1:7" s="62" customFormat="1" ht="33.75" x14ac:dyDescent="0.2">
      <c r="A283" s="55" t="s">
        <v>433</v>
      </c>
      <c r="B283" s="56" t="s">
        <v>354</v>
      </c>
      <c r="C283" s="57" t="s">
        <v>86</v>
      </c>
      <c r="D283" s="58">
        <v>1</v>
      </c>
      <c r="E283" s="59"/>
      <c r="F283" s="60"/>
      <c r="G283" s="61"/>
    </row>
    <row r="284" spans="1:7" s="62" customFormat="1" ht="45" x14ac:dyDescent="0.2">
      <c r="A284" s="55" t="s">
        <v>435</v>
      </c>
      <c r="B284" s="56" t="s">
        <v>356</v>
      </c>
      <c r="C284" s="57" t="s">
        <v>86</v>
      </c>
      <c r="D284" s="58">
        <v>3</v>
      </c>
      <c r="E284" s="59"/>
      <c r="F284" s="60"/>
      <c r="G284" s="61"/>
    </row>
    <row r="285" spans="1:7" s="62" customFormat="1" ht="33.75" x14ac:dyDescent="0.2">
      <c r="A285" s="55" t="s">
        <v>437</v>
      </c>
      <c r="B285" s="56" t="s">
        <v>358</v>
      </c>
      <c r="C285" s="57" t="s">
        <v>359</v>
      </c>
      <c r="D285" s="58">
        <v>3</v>
      </c>
      <c r="E285" s="59"/>
      <c r="F285" s="60"/>
      <c r="G285" s="61"/>
    </row>
    <row r="286" spans="1:7" s="62" customFormat="1" ht="33.75" x14ac:dyDescent="0.2">
      <c r="A286" s="55" t="s">
        <v>439</v>
      </c>
      <c r="B286" s="56" t="s">
        <v>361</v>
      </c>
      <c r="C286" s="57" t="s">
        <v>86</v>
      </c>
      <c r="D286" s="58">
        <v>1</v>
      </c>
      <c r="E286" s="59"/>
      <c r="F286" s="60"/>
      <c r="G286" s="61"/>
    </row>
    <row r="287" spans="1:7" s="62" customFormat="1" ht="33.75" x14ac:dyDescent="0.2">
      <c r="A287" s="55" t="s">
        <v>441</v>
      </c>
      <c r="B287" s="56" t="s">
        <v>363</v>
      </c>
      <c r="C287" s="57" t="s">
        <v>86</v>
      </c>
      <c r="D287" s="58">
        <v>1</v>
      </c>
      <c r="E287" s="59"/>
      <c r="F287" s="60"/>
      <c r="G287" s="61"/>
    </row>
    <row r="288" spans="1:7" s="62" customFormat="1" ht="33.75" x14ac:dyDescent="0.2">
      <c r="A288" s="55" t="s">
        <v>443</v>
      </c>
      <c r="B288" s="56" t="s">
        <v>365</v>
      </c>
      <c r="C288" s="57" t="s">
        <v>359</v>
      </c>
      <c r="D288" s="58">
        <v>2</v>
      </c>
      <c r="E288" s="59"/>
      <c r="F288" s="60"/>
      <c r="G288" s="61"/>
    </row>
    <row r="289" spans="1:7" s="62" customFormat="1" ht="22.5" x14ac:dyDescent="0.2">
      <c r="A289" s="55" t="s">
        <v>445</v>
      </c>
      <c r="B289" s="56" t="s">
        <v>367</v>
      </c>
      <c r="C289" s="57" t="s">
        <v>359</v>
      </c>
      <c r="D289" s="58">
        <v>2</v>
      </c>
      <c r="E289" s="59"/>
      <c r="F289" s="60"/>
      <c r="G289" s="61"/>
    </row>
    <row r="290" spans="1:7" s="62" customFormat="1" ht="45" x14ac:dyDescent="0.2">
      <c r="A290" s="55" t="s">
        <v>447</v>
      </c>
      <c r="B290" s="56" t="s">
        <v>369</v>
      </c>
      <c r="C290" s="57" t="s">
        <v>61</v>
      </c>
      <c r="D290" s="58">
        <v>95</v>
      </c>
      <c r="E290" s="59"/>
      <c r="F290" s="60"/>
      <c r="G290" s="61"/>
    </row>
    <row r="291" spans="1:7" s="62" customFormat="1" ht="33.75" x14ac:dyDescent="0.2">
      <c r="A291" s="55" t="s">
        <v>449</v>
      </c>
      <c r="B291" s="56" t="s">
        <v>371</v>
      </c>
      <c r="C291" s="57" t="s">
        <v>61</v>
      </c>
      <c r="D291" s="58">
        <v>37</v>
      </c>
      <c r="E291" s="59"/>
      <c r="F291" s="60"/>
      <c r="G291" s="61"/>
    </row>
    <row r="292" spans="1:7" s="62" customFormat="1" ht="22.5" x14ac:dyDescent="0.2">
      <c r="A292" s="55" t="s">
        <v>451</v>
      </c>
      <c r="B292" s="56" t="s">
        <v>373</v>
      </c>
      <c r="C292" s="57" t="s">
        <v>86</v>
      </c>
      <c r="D292" s="58">
        <v>1</v>
      </c>
      <c r="E292" s="59"/>
      <c r="F292" s="60"/>
      <c r="G292" s="61"/>
    </row>
    <row r="293" spans="1:7" s="62" customFormat="1" ht="33.75" x14ac:dyDescent="0.2">
      <c r="A293" s="55" t="s">
        <v>453</v>
      </c>
      <c r="B293" s="56" t="s">
        <v>375</v>
      </c>
      <c r="C293" s="57" t="s">
        <v>86</v>
      </c>
      <c r="D293" s="58">
        <v>3</v>
      </c>
      <c r="E293" s="59"/>
      <c r="F293" s="60"/>
      <c r="G293" s="61"/>
    </row>
    <row r="294" spans="1:7" s="62" customFormat="1" ht="33.75" x14ac:dyDescent="0.2">
      <c r="A294" s="55" t="s">
        <v>455</v>
      </c>
      <c r="B294" s="56" t="s">
        <v>377</v>
      </c>
      <c r="C294" s="57" t="s">
        <v>61</v>
      </c>
      <c r="D294" s="58">
        <v>30</v>
      </c>
      <c r="E294" s="59"/>
      <c r="F294" s="60"/>
      <c r="G294" s="61"/>
    </row>
    <row r="295" spans="1:7" s="62" customFormat="1" ht="45" x14ac:dyDescent="0.2">
      <c r="A295" s="55" t="s">
        <v>456</v>
      </c>
      <c r="B295" s="56" t="s">
        <v>379</v>
      </c>
      <c r="C295" s="57" t="s">
        <v>86</v>
      </c>
      <c r="D295" s="58">
        <v>2</v>
      </c>
      <c r="E295" s="59"/>
      <c r="F295" s="60"/>
      <c r="G295" s="61"/>
    </row>
    <row r="296" spans="1:7" s="62" customFormat="1" ht="33.75" x14ac:dyDescent="0.2">
      <c r="A296" s="55" t="s">
        <v>458</v>
      </c>
      <c r="B296" s="56" t="s">
        <v>381</v>
      </c>
      <c r="C296" s="57" t="s">
        <v>86</v>
      </c>
      <c r="D296" s="58">
        <v>1</v>
      </c>
      <c r="E296" s="59"/>
      <c r="F296" s="60"/>
      <c r="G296" s="61"/>
    </row>
    <row r="297" spans="1:7" s="62" customFormat="1" ht="33.75" x14ac:dyDescent="0.2">
      <c r="A297" s="55" t="s">
        <v>460</v>
      </c>
      <c r="B297" s="56" t="s">
        <v>383</v>
      </c>
      <c r="C297" s="57" t="s">
        <v>86</v>
      </c>
      <c r="D297" s="58">
        <v>6</v>
      </c>
      <c r="E297" s="59"/>
      <c r="F297" s="60"/>
      <c r="G297" s="61"/>
    </row>
    <row r="298" spans="1:7" s="62" customFormat="1" ht="33.75" x14ac:dyDescent="0.2">
      <c r="A298" s="55" t="s">
        <v>464</v>
      </c>
      <c r="B298" s="56" t="s">
        <v>386</v>
      </c>
      <c r="C298" s="57" t="s">
        <v>86</v>
      </c>
      <c r="D298" s="58">
        <v>3</v>
      </c>
      <c r="E298" s="59"/>
      <c r="F298" s="60"/>
      <c r="G298" s="61"/>
    </row>
    <row r="299" spans="1:7" s="62" customFormat="1" ht="33.75" x14ac:dyDescent="0.2">
      <c r="A299" s="55" t="s">
        <v>466</v>
      </c>
      <c r="B299" s="56" t="s">
        <v>324</v>
      </c>
      <c r="C299" s="57" t="s">
        <v>61</v>
      </c>
      <c r="D299" s="58">
        <v>12</v>
      </c>
      <c r="E299" s="59"/>
      <c r="F299" s="60"/>
      <c r="G299" s="61"/>
    </row>
    <row r="300" spans="1:7" s="62" customFormat="1" ht="33.75" x14ac:dyDescent="0.2">
      <c r="A300" s="55" t="s">
        <v>468</v>
      </c>
      <c r="B300" s="56" t="s">
        <v>28</v>
      </c>
      <c r="C300" s="57" t="s">
        <v>29</v>
      </c>
      <c r="D300" s="58">
        <v>12</v>
      </c>
      <c r="E300" s="59"/>
      <c r="F300" s="60"/>
      <c r="G300" s="61"/>
    </row>
    <row r="301" spans="1:7" s="62" customFormat="1" ht="45" x14ac:dyDescent="0.2">
      <c r="A301" s="55" t="s">
        <v>470</v>
      </c>
      <c r="B301" s="56" t="s">
        <v>390</v>
      </c>
      <c r="C301" s="57" t="s">
        <v>29</v>
      </c>
      <c r="D301" s="58">
        <v>12</v>
      </c>
      <c r="E301" s="59"/>
      <c r="F301" s="60"/>
      <c r="G301" s="61"/>
    </row>
    <row r="302" spans="1:7" s="62" customFormat="1" ht="22.5" x14ac:dyDescent="0.2">
      <c r="A302" s="55" t="s">
        <v>472</v>
      </c>
      <c r="B302" s="56" t="s">
        <v>639</v>
      </c>
      <c r="C302" s="57" t="s">
        <v>359</v>
      </c>
      <c r="D302" s="58">
        <v>3</v>
      </c>
      <c r="E302" s="59"/>
      <c r="F302" s="60"/>
      <c r="G302" s="61"/>
    </row>
    <row r="303" spans="1:7" s="62" customFormat="1" ht="33.75" x14ac:dyDescent="0.2">
      <c r="A303" s="55" t="s">
        <v>473</v>
      </c>
      <c r="B303" s="56" t="s">
        <v>640</v>
      </c>
      <c r="C303" s="57" t="s">
        <v>86</v>
      </c>
      <c r="D303" s="58">
        <v>1</v>
      </c>
      <c r="E303" s="125"/>
      <c r="F303" s="60"/>
      <c r="G303" s="61"/>
    </row>
    <row r="304" spans="1:7" s="54" customFormat="1" ht="12" x14ac:dyDescent="0.2">
      <c r="A304" s="48" t="s">
        <v>391</v>
      </c>
      <c r="B304" s="49" t="s">
        <v>392</v>
      </c>
      <c r="C304" s="48"/>
      <c r="D304" s="50">
        <v>0</v>
      </c>
      <c r="E304" s="51"/>
      <c r="F304" s="52"/>
      <c r="G304" s="53"/>
    </row>
    <row r="305" spans="1:7" s="62" customFormat="1" ht="33.75" x14ac:dyDescent="0.2">
      <c r="A305" s="55" t="s">
        <v>475</v>
      </c>
      <c r="B305" s="56" t="s">
        <v>394</v>
      </c>
      <c r="C305" s="57" t="s">
        <v>86</v>
      </c>
      <c r="D305" s="58">
        <v>10</v>
      </c>
      <c r="E305" s="59"/>
      <c r="F305" s="60"/>
      <c r="G305" s="61"/>
    </row>
    <row r="306" spans="1:7" s="62" customFormat="1" ht="22.5" x14ac:dyDescent="0.2">
      <c r="A306" s="55" t="s">
        <v>477</v>
      </c>
      <c r="B306" s="56" t="s">
        <v>396</v>
      </c>
      <c r="C306" s="57" t="s">
        <v>86</v>
      </c>
      <c r="D306" s="58">
        <v>12</v>
      </c>
      <c r="E306" s="59"/>
      <c r="F306" s="60"/>
      <c r="G306" s="61"/>
    </row>
    <row r="307" spans="1:7" s="62" customFormat="1" ht="22.5" x14ac:dyDescent="0.2">
      <c r="A307" s="55" t="s">
        <v>479</v>
      </c>
      <c r="B307" s="56" t="s">
        <v>398</v>
      </c>
      <c r="C307" s="57" t="s">
        <v>86</v>
      </c>
      <c r="D307" s="58">
        <v>4</v>
      </c>
      <c r="E307" s="59"/>
      <c r="F307" s="60"/>
      <c r="G307" s="61"/>
    </row>
    <row r="308" spans="1:7" s="62" customFormat="1" ht="22.5" x14ac:dyDescent="0.2">
      <c r="A308" s="55" t="s">
        <v>481</v>
      </c>
      <c r="B308" s="56" t="s">
        <v>400</v>
      </c>
      <c r="C308" s="57" t="s">
        <v>86</v>
      </c>
      <c r="D308" s="58">
        <v>6</v>
      </c>
      <c r="E308" s="59"/>
      <c r="F308" s="60"/>
      <c r="G308" s="61"/>
    </row>
    <row r="309" spans="1:7" s="62" customFormat="1" ht="33.75" x14ac:dyDescent="0.2">
      <c r="A309" s="55" t="s">
        <v>483</v>
      </c>
      <c r="B309" s="56" t="s">
        <v>402</v>
      </c>
      <c r="C309" s="57" t="s">
        <v>86</v>
      </c>
      <c r="D309" s="58">
        <v>4</v>
      </c>
      <c r="E309" s="59"/>
      <c r="F309" s="60"/>
      <c r="G309" s="61"/>
    </row>
    <row r="310" spans="1:7" s="62" customFormat="1" ht="33.75" x14ac:dyDescent="0.2">
      <c r="A310" s="55" t="s">
        <v>510</v>
      </c>
      <c r="B310" s="56" t="s">
        <v>404</v>
      </c>
      <c r="C310" s="57" t="s">
        <v>86</v>
      </c>
      <c r="D310" s="58">
        <v>5</v>
      </c>
      <c r="E310" s="59"/>
      <c r="F310" s="60"/>
      <c r="G310" s="61"/>
    </row>
    <row r="311" spans="1:7" s="62" customFormat="1" ht="33.75" x14ac:dyDescent="0.2">
      <c r="A311" s="55" t="s">
        <v>511</v>
      </c>
      <c r="B311" s="56" t="s">
        <v>406</v>
      </c>
      <c r="C311" s="57" t="s">
        <v>61</v>
      </c>
      <c r="D311" s="58">
        <v>10</v>
      </c>
      <c r="E311" s="59"/>
      <c r="F311" s="60"/>
      <c r="G311" s="61"/>
    </row>
    <row r="312" spans="1:7" s="62" customFormat="1" ht="22.5" x14ac:dyDescent="0.2">
      <c r="A312" s="55" t="s">
        <v>512</v>
      </c>
      <c r="B312" s="56" t="s">
        <v>408</v>
      </c>
      <c r="C312" s="57" t="s">
        <v>61</v>
      </c>
      <c r="D312" s="58">
        <v>160</v>
      </c>
      <c r="E312" s="59"/>
      <c r="F312" s="60"/>
      <c r="G312" s="61"/>
    </row>
    <row r="313" spans="1:7" s="62" customFormat="1" ht="33.75" x14ac:dyDescent="0.2">
      <c r="A313" s="55" t="s">
        <v>513</v>
      </c>
      <c r="B313" s="56" t="s">
        <v>410</v>
      </c>
      <c r="C313" s="57" t="s">
        <v>86</v>
      </c>
      <c r="D313" s="58">
        <v>12</v>
      </c>
      <c r="E313" s="59"/>
      <c r="F313" s="60"/>
      <c r="G313" s="61"/>
    </row>
    <row r="314" spans="1:7" s="62" customFormat="1" ht="45" x14ac:dyDescent="0.2">
      <c r="A314" s="55" t="s">
        <v>514</v>
      </c>
      <c r="B314" s="56" t="s">
        <v>412</v>
      </c>
      <c r="C314" s="57" t="s">
        <v>86</v>
      </c>
      <c r="D314" s="58">
        <v>12</v>
      </c>
      <c r="E314" s="59"/>
      <c r="F314" s="60"/>
      <c r="G314" s="61"/>
    </row>
    <row r="315" spans="1:7" s="62" customFormat="1" ht="33.75" x14ac:dyDescent="0.2">
      <c r="A315" s="55" t="s">
        <v>515</v>
      </c>
      <c r="B315" s="56" t="s">
        <v>324</v>
      </c>
      <c r="C315" s="57" t="s">
        <v>61</v>
      </c>
      <c r="D315" s="58">
        <v>30</v>
      </c>
      <c r="E315" s="59"/>
      <c r="F315" s="60"/>
      <c r="G315" s="61"/>
    </row>
    <row r="316" spans="1:7" s="62" customFormat="1" ht="33.75" x14ac:dyDescent="0.2">
      <c r="A316" s="55" t="s">
        <v>516</v>
      </c>
      <c r="B316" s="56" t="s">
        <v>28</v>
      </c>
      <c r="C316" s="57" t="s">
        <v>29</v>
      </c>
      <c r="D316" s="58">
        <v>8</v>
      </c>
      <c r="E316" s="59"/>
      <c r="F316" s="60"/>
      <c r="G316" s="61"/>
    </row>
    <row r="317" spans="1:7" s="62" customFormat="1" ht="45" x14ac:dyDescent="0.2">
      <c r="A317" s="55" t="s">
        <v>517</v>
      </c>
      <c r="B317" s="56" t="s">
        <v>390</v>
      </c>
      <c r="C317" s="57" t="s">
        <v>29</v>
      </c>
      <c r="D317" s="58">
        <v>8</v>
      </c>
      <c r="E317" s="59"/>
      <c r="F317" s="60"/>
      <c r="G317" s="61"/>
    </row>
    <row r="318" spans="1:7" s="62" customFormat="1" ht="22.5" x14ac:dyDescent="0.2">
      <c r="A318" s="55" t="s">
        <v>518</v>
      </c>
      <c r="B318" s="56" t="s">
        <v>644</v>
      </c>
      <c r="C318" s="57" t="s">
        <v>509</v>
      </c>
      <c r="D318" s="58">
        <v>2</v>
      </c>
      <c r="E318" s="59"/>
      <c r="F318" s="60"/>
      <c r="G318" s="61"/>
    </row>
    <row r="319" spans="1:7" s="62" customFormat="1" ht="22.5" x14ac:dyDescent="0.2">
      <c r="A319" s="55" t="s">
        <v>519</v>
      </c>
      <c r="B319" s="56" t="s">
        <v>645</v>
      </c>
      <c r="C319" s="57" t="s">
        <v>509</v>
      </c>
      <c r="D319" s="58">
        <v>2</v>
      </c>
      <c r="E319" s="59"/>
      <c r="F319" s="60"/>
      <c r="G319" s="61"/>
    </row>
    <row r="320" spans="1:7" s="62" customFormat="1" ht="22.5" x14ac:dyDescent="0.2">
      <c r="A320" s="55" t="s">
        <v>520</v>
      </c>
      <c r="B320" s="56" t="s">
        <v>646</v>
      </c>
      <c r="C320" s="57" t="s">
        <v>86</v>
      </c>
      <c r="D320" s="58">
        <v>3</v>
      </c>
      <c r="E320" s="59"/>
      <c r="F320" s="60"/>
      <c r="G320" s="61"/>
    </row>
    <row r="321" spans="1:7" s="62" customFormat="1" ht="22.5" x14ac:dyDescent="0.2">
      <c r="A321" s="55" t="s">
        <v>521</v>
      </c>
      <c r="B321" s="56" t="s">
        <v>647</v>
      </c>
      <c r="C321" s="57" t="s">
        <v>86</v>
      </c>
      <c r="D321" s="58">
        <v>18</v>
      </c>
      <c r="E321" s="59"/>
      <c r="F321" s="60"/>
      <c r="G321" s="61"/>
    </row>
    <row r="322" spans="1:7" s="62" customFormat="1" ht="22.5" x14ac:dyDescent="0.2">
      <c r="A322" s="55" t="s">
        <v>522</v>
      </c>
      <c r="B322" s="56" t="s">
        <v>666</v>
      </c>
      <c r="C322" s="57" t="s">
        <v>359</v>
      </c>
      <c r="D322" s="58">
        <v>10</v>
      </c>
      <c r="E322" s="59"/>
      <c r="F322" s="60"/>
      <c r="G322" s="61"/>
    </row>
    <row r="323" spans="1:7" s="62" customFormat="1" ht="22.5" x14ac:dyDescent="0.2">
      <c r="A323" s="55" t="s">
        <v>523</v>
      </c>
      <c r="B323" s="56" t="s">
        <v>648</v>
      </c>
      <c r="C323" s="57" t="s">
        <v>86</v>
      </c>
      <c r="D323" s="58">
        <v>6</v>
      </c>
      <c r="E323" s="59"/>
      <c r="F323" s="60"/>
      <c r="G323" s="61"/>
    </row>
    <row r="324" spans="1:7" s="62" customFormat="1" ht="22.5" x14ac:dyDescent="0.2">
      <c r="A324" s="55" t="s">
        <v>524</v>
      </c>
      <c r="B324" s="56" t="s">
        <v>649</v>
      </c>
      <c r="C324" s="57" t="s">
        <v>86</v>
      </c>
      <c r="D324" s="58">
        <v>4</v>
      </c>
      <c r="E324" s="59"/>
      <c r="F324" s="60"/>
      <c r="G324" s="61"/>
    </row>
    <row r="325" spans="1:7" s="62" customFormat="1" ht="22.5" x14ac:dyDescent="0.2">
      <c r="A325" s="55" t="s">
        <v>525</v>
      </c>
      <c r="B325" s="56" t="s">
        <v>650</v>
      </c>
      <c r="C325" s="57" t="s">
        <v>61</v>
      </c>
      <c r="D325" s="58">
        <v>6</v>
      </c>
      <c r="E325" s="59"/>
      <c r="F325" s="60"/>
      <c r="G325" s="61"/>
    </row>
    <row r="326" spans="1:7" s="62" customFormat="1" ht="22.5" x14ac:dyDescent="0.2">
      <c r="A326" s="55" t="s">
        <v>526</v>
      </c>
      <c r="B326" s="56" t="s">
        <v>651</v>
      </c>
      <c r="C326" s="57" t="s">
        <v>61</v>
      </c>
      <c r="D326" s="58">
        <v>6</v>
      </c>
      <c r="E326" s="59"/>
      <c r="F326" s="60"/>
      <c r="G326" s="61"/>
    </row>
    <row r="327" spans="1:7" s="62" customFormat="1" ht="22.5" x14ac:dyDescent="0.2">
      <c r="A327" s="55" t="s">
        <v>527</v>
      </c>
      <c r="B327" s="56" t="s">
        <v>652</v>
      </c>
      <c r="C327" s="57" t="s">
        <v>61</v>
      </c>
      <c r="D327" s="58">
        <v>195</v>
      </c>
      <c r="E327" s="59"/>
      <c r="F327" s="60"/>
      <c r="G327" s="61"/>
    </row>
    <row r="328" spans="1:7" s="62" customFormat="1" ht="22.5" x14ac:dyDescent="0.2">
      <c r="A328" s="55" t="s">
        <v>528</v>
      </c>
      <c r="B328" s="56" t="s">
        <v>653</v>
      </c>
      <c r="C328" s="57" t="s">
        <v>86</v>
      </c>
      <c r="D328" s="58">
        <v>6</v>
      </c>
      <c r="E328" s="59"/>
      <c r="F328" s="60"/>
      <c r="G328" s="61"/>
    </row>
    <row r="329" spans="1:7" s="62" customFormat="1" ht="22.5" x14ac:dyDescent="0.2">
      <c r="A329" s="55" t="s">
        <v>529</v>
      </c>
      <c r="B329" s="56" t="s">
        <v>654</v>
      </c>
      <c r="C329" s="57" t="s">
        <v>86</v>
      </c>
      <c r="D329" s="58">
        <v>25</v>
      </c>
      <c r="E329" s="59"/>
      <c r="F329" s="60"/>
      <c r="G329" s="61"/>
    </row>
    <row r="330" spans="1:7" s="70" customFormat="1" ht="12.75" x14ac:dyDescent="0.2">
      <c r="A330" s="64" t="s">
        <v>419</v>
      </c>
      <c r="B330" s="65" t="s">
        <v>420</v>
      </c>
      <c r="C330" s="64"/>
      <c r="D330" s="66">
        <v>0</v>
      </c>
      <c r="E330" s="67"/>
      <c r="F330" s="68"/>
      <c r="G330" s="69"/>
    </row>
    <row r="331" spans="1:7" s="62" customFormat="1" ht="33.75" x14ac:dyDescent="0.2">
      <c r="A331" s="55" t="s">
        <v>530</v>
      </c>
      <c r="B331" s="56" t="s">
        <v>422</v>
      </c>
      <c r="C331" s="57" t="s">
        <v>61</v>
      </c>
      <c r="D331" s="58">
        <v>9</v>
      </c>
      <c r="E331" s="59"/>
      <c r="F331" s="60"/>
      <c r="G331" s="61"/>
    </row>
    <row r="332" spans="1:7" s="62" customFormat="1" ht="33.75" x14ac:dyDescent="0.2">
      <c r="A332" s="55" t="s">
        <v>531</v>
      </c>
      <c r="B332" s="56" t="s">
        <v>424</v>
      </c>
      <c r="C332" s="57" t="s">
        <v>86</v>
      </c>
      <c r="D332" s="58">
        <v>6</v>
      </c>
      <c r="E332" s="59"/>
      <c r="F332" s="60"/>
      <c r="G332" s="61"/>
    </row>
    <row r="333" spans="1:7" s="62" customFormat="1" ht="22.5" x14ac:dyDescent="0.2">
      <c r="A333" s="55" t="s">
        <v>532</v>
      </c>
      <c r="B333" s="56" t="s">
        <v>426</v>
      </c>
      <c r="C333" s="57" t="s">
        <v>359</v>
      </c>
      <c r="D333" s="58">
        <v>8</v>
      </c>
      <c r="E333" s="59"/>
      <c r="F333" s="60"/>
      <c r="G333" s="61"/>
    </row>
    <row r="334" spans="1:7" s="62" customFormat="1" ht="22.5" x14ac:dyDescent="0.2">
      <c r="A334" s="55" t="s">
        <v>533</v>
      </c>
      <c r="B334" s="56" t="s">
        <v>428</v>
      </c>
      <c r="C334" s="57" t="s">
        <v>61</v>
      </c>
      <c r="D334" s="58">
        <v>12</v>
      </c>
      <c r="E334" s="59"/>
      <c r="F334" s="60"/>
      <c r="G334" s="61"/>
    </row>
    <row r="335" spans="1:7" s="62" customFormat="1" ht="22.5" x14ac:dyDescent="0.2">
      <c r="A335" s="55" t="s">
        <v>534</v>
      </c>
      <c r="B335" s="56" t="s">
        <v>430</v>
      </c>
      <c r="C335" s="57" t="s">
        <v>86</v>
      </c>
      <c r="D335" s="58">
        <v>55</v>
      </c>
      <c r="E335" s="59"/>
      <c r="F335" s="60"/>
      <c r="G335" s="61"/>
    </row>
    <row r="336" spans="1:7" s="62" customFormat="1" ht="45" x14ac:dyDescent="0.2">
      <c r="A336" s="55" t="s">
        <v>535</v>
      </c>
      <c r="B336" s="56" t="s">
        <v>432</v>
      </c>
      <c r="C336" s="57" t="s">
        <v>86</v>
      </c>
      <c r="D336" s="58">
        <v>6</v>
      </c>
      <c r="E336" s="59"/>
      <c r="F336" s="60"/>
      <c r="G336" s="61"/>
    </row>
    <row r="337" spans="1:7" s="62" customFormat="1" ht="33.75" x14ac:dyDescent="0.2">
      <c r="A337" s="55" t="s">
        <v>536</v>
      </c>
      <c r="B337" s="56" t="s">
        <v>434</v>
      </c>
      <c r="C337" s="57" t="s">
        <v>86</v>
      </c>
      <c r="D337" s="58">
        <v>5</v>
      </c>
      <c r="E337" s="59"/>
      <c r="F337" s="60"/>
      <c r="G337" s="61"/>
    </row>
    <row r="338" spans="1:7" s="62" customFormat="1" ht="22.5" x14ac:dyDescent="0.2">
      <c r="A338" s="55" t="s">
        <v>537</v>
      </c>
      <c r="B338" s="56" t="s">
        <v>436</v>
      </c>
      <c r="C338" s="57" t="s">
        <v>86</v>
      </c>
      <c r="D338" s="58">
        <v>5</v>
      </c>
      <c r="E338" s="59"/>
      <c r="F338" s="60"/>
      <c r="G338" s="61"/>
    </row>
    <row r="339" spans="1:7" s="62" customFormat="1" ht="22.5" x14ac:dyDescent="0.2">
      <c r="A339" s="55" t="s">
        <v>538</v>
      </c>
      <c r="B339" s="56" t="s">
        <v>438</v>
      </c>
      <c r="C339" s="57" t="s">
        <v>86</v>
      </c>
      <c r="D339" s="58">
        <v>3</v>
      </c>
      <c r="E339" s="59"/>
      <c r="F339" s="60"/>
      <c r="G339" s="61"/>
    </row>
    <row r="340" spans="1:7" s="62" customFormat="1" ht="22.5" x14ac:dyDescent="0.2">
      <c r="A340" s="55" t="s">
        <v>539</v>
      </c>
      <c r="B340" s="56" t="s">
        <v>440</v>
      </c>
      <c r="C340" s="57" t="s">
        <v>86</v>
      </c>
      <c r="D340" s="58">
        <v>3</v>
      </c>
      <c r="E340" s="59"/>
      <c r="F340" s="60"/>
      <c r="G340" s="61"/>
    </row>
    <row r="341" spans="1:7" s="62" customFormat="1" ht="67.5" x14ac:dyDescent="0.2">
      <c r="A341" s="55" t="s">
        <v>540</v>
      </c>
      <c r="B341" s="56" t="s">
        <v>442</v>
      </c>
      <c r="C341" s="57" t="s">
        <v>86</v>
      </c>
      <c r="D341" s="58">
        <v>4</v>
      </c>
      <c r="E341" s="59"/>
      <c r="F341" s="60"/>
      <c r="G341" s="61"/>
    </row>
    <row r="342" spans="1:7" s="62" customFormat="1" ht="22.5" x14ac:dyDescent="0.2">
      <c r="A342" s="55" t="s">
        <v>541</v>
      </c>
      <c r="B342" s="56" t="s">
        <v>444</v>
      </c>
      <c r="C342" s="57" t="s">
        <v>86</v>
      </c>
      <c r="D342" s="58">
        <v>4</v>
      </c>
      <c r="E342" s="59"/>
      <c r="F342" s="60"/>
      <c r="G342" s="61"/>
    </row>
    <row r="343" spans="1:7" s="62" customFormat="1" ht="22.5" x14ac:dyDescent="0.2">
      <c r="A343" s="55" t="s">
        <v>542</v>
      </c>
      <c r="B343" s="56" t="s">
        <v>446</v>
      </c>
      <c r="C343" s="57" t="s">
        <v>61</v>
      </c>
      <c r="D343" s="58">
        <v>25</v>
      </c>
      <c r="E343" s="59"/>
      <c r="F343" s="60"/>
      <c r="G343" s="61"/>
    </row>
    <row r="344" spans="1:7" s="62" customFormat="1" ht="22.5" x14ac:dyDescent="0.2">
      <c r="A344" s="55" t="s">
        <v>543</v>
      </c>
      <c r="B344" s="56" t="s">
        <v>448</v>
      </c>
      <c r="C344" s="57" t="s">
        <v>61</v>
      </c>
      <c r="D344" s="58">
        <v>205</v>
      </c>
      <c r="E344" s="59"/>
      <c r="F344" s="60"/>
      <c r="G344" s="61"/>
    </row>
    <row r="345" spans="1:7" s="62" customFormat="1" ht="22.5" x14ac:dyDescent="0.2">
      <c r="A345" s="55" t="s">
        <v>544</v>
      </c>
      <c r="B345" s="56" t="s">
        <v>450</v>
      </c>
      <c r="C345" s="57" t="s">
        <v>61</v>
      </c>
      <c r="D345" s="58">
        <v>385</v>
      </c>
      <c r="E345" s="59"/>
      <c r="F345" s="60"/>
      <c r="G345" s="61"/>
    </row>
    <row r="346" spans="1:7" s="62" customFormat="1" ht="22.5" x14ac:dyDescent="0.2">
      <c r="A346" s="55" t="s">
        <v>545</v>
      </c>
      <c r="B346" s="56" t="s">
        <v>452</v>
      </c>
      <c r="C346" s="57" t="s">
        <v>61</v>
      </c>
      <c r="D346" s="58">
        <v>120</v>
      </c>
      <c r="E346" s="59"/>
      <c r="F346" s="60"/>
      <c r="G346" s="61"/>
    </row>
    <row r="347" spans="1:7" s="62" customFormat="1" ht="22.5" x14ac:dyDescent="0.2">
      <c r="A347" s="55" t="s">
        <v>546</v>
      </c>
      <c r="B347" s="56" t="s">
        <v>454</v>
      </c>
      <c r="C347" s="57" t="s">
        <v>61</v>
      </c>
      <c r="D347" s="58">
        <v>110</v>
      </c>
      <c r="E347" s="59"/>
      <c r="F347" s="60"/>
      <c r="G347" s="61"/>
    </row>
    <row r="348" spans="1:7" s="62" customFormat="1" ht="45" x14ac:dyDescent="0.2">
      <c r="A348" s="55" t="s">
        <v>547</v>
      </c>
      <c r="B348" s="56" t="s">
        <v>493</v>
      </c>
      <c r="C348" s="57" t="s">
        <v>86</v>
      </c>
      <c r="D348" s="58">
        <v>1</v>
      </c>
      <c r="E348" s="59"/>
      <c r="F348" s="60"/>
      <c r="G348" s="61"/>
    </row>
    <row r="349" spans="1:7" s="62" customFormat="1" ht="22.5" x14ac:dyDescent="0.2">
      <c r="A349" s="55" t="s">
        <v>548</v>
      </c>
      <c r="B349" s="56" t="s">
        <v>457</v>
      </c>
      <c r="C349" s="57" t="s">
        <v>86</v>
      </c>
      <c r="D349" s="58">
        <v>1</v>
      </c>
      <c r="E349" s="59"/>
      <c r="F349" s="60"/>
      <c r="G349" s="61"/>
    </row>
    <row r="350" spans="1:7" s="62" customFormat="1" ht="33.75" x14ac:dyDescent="0.2">
      <c r="A350" s="55" t="s">
        <v>549</v>
      </c>
      <c r="B350" s="56" t="s">
        <v>459</v>
      </c>
      <c r="C350" s="57" t="s">
        <v>86</v>
      </c>
      <c r="D350" s="58">
        <v>1</v>
      </c>
      <c r="E350" s="59"/>
      <c r="F350" s="60"/>
      <c r="G350" s="61"/>
    </row>
    <row r="351" spans="1:7" s="62" customFormat="1" ht="22.5" x14ac:dyDescent="0.2">
      <c r="A351" s="55" t="s">
        <v>550</v>
      </c>
      <c r="B351" s="56" t="s">
        <v>461</v>
      </c>
      <c r="C351" s="57" t="s">
        <v>86</v>
      </c>
      <c r="D351" s="58">
        <v>8</v>
      </c>
      <c r="E351" s="59"/>
      <c r="F351" s="60"/>
      <c r="G351" s="61"/>
    </row>
    <row r="352" spans="1:7" s="62" customFormat="1" ht="33.75" x14ac:dyDescent="0.2">
      <c r="A352" s="55" t="s">
        <v>551</v>
      </c>
      <c r="B352" s="56" t="s">
        <v>692</v>
      </c>
      <c r="C352" s="57" t="s">
        <v>86</v>
      </c>
      <c r="D352" s="58">
        <v>7</v>
      </c>
      <c r="E352" s="59"/>
      <c r="F352" s="60"/>
      <c r="G352" s="61"/>
    </row>
    <row r="353" spans="1:7" s="62" customFormat="1" ht="22.5" x14ac:dyDescent="0.2">
      <c r="A353" s="55" t="s">
        <v>552</v>
      </c>
      <c r="B353" s="56" t="s">
        <v>693</v>
      </c>
      <c r="C353" s="57" t="s">
        <v>61</v>
      </c>
      <c r="D353" s="58">
        <v>2</v>
      </c>
      <c r="E353" s="59"/>
      <c r="F353" s="60"/>
      <c r="G353" s="61"/>
    </row>
    <row r="354" spans="1:7" s="62" customFormat="1" ht="22.5" x14ac:dyDescent="0.2">
      <c r="A354" s="55" t="s">
        <v>553</v>
      </c>
      <c r="B354" s="56" t="s">
        <v>694</v>
      </c>
      <c r="C354" s="57" t="s">
        <v>61</v>
      </c>
      <c r="D354" s="58">
        <v>2</v>
      </c>
      <c r="E354" s="59"/>
      <c r="F354" s="60"/>
      <c r="G354" s="61"/>
    </row>
    <row r="355" spans="1:7" s="62" customFormat="1" ht="22.5" x14ac:dyDescent="0.2">
      <c r="A355" s="55" t="s">
        <v>554</v>
      </c>
      <c r="B355" s="56" t="s">
        <v>695</v>
      </c>
      <c r="C355" s="57" t="s">
        <v>86</v>
      </c>
      <c r="D355" s="58">
        <v>1</v>
      </c>
      <c r="E355" s="59"/>
      <c r="F355" s="60"/>
      <c r="G355" s="61"/>
    </row>
    <row r="356" spans="1:7" s="62" customFormat="1" ht="22.5" x14ac:dyDescent="0.2">
      <c r="A356" s="55" t="s">
        <v>555</v>
      </c>
      <c r="B356" s="56" t="s">
        <v>655</v>
      </c>
      <c r="C356" s="57" t="s">
        <v>86</v>
      </c>
      <c r="D356" s="58">
        <v>2</v>
      </c>
      <c r="E356" s="59"/>
      <c r="F356" s="60"/>
      <c r="G356" s="61"/>
    </row>
    <row r="357" spans="1:7" s="62" customFormat="1" ht="22.5" x14ac:dyDescent="0.2">
      <c r="A357" s="55" t="s">
        <v>556</v>
      </c>
      <c r="B357" s="56" t="s">
        <v>656</v>
      </c>
      <c r="C357" s="57" t="s">
        <v>86</v>
      </c>
      <c r="D357" s="58">
        <v>1</v>
      </c>
      <c r="E357" s="59"/>
      <c r="F357" s="60"/>
      <c r="G357" s="61"/>
    </row>
    <row r="358" spans="1:7" s="62" customFormat="1" ht="22.5" x14ac:dyDescent="0.2">
      <c r="A358" s="55" t="s">
        <v>557</v>
      </c>
      <c r="B358" s="56" t="s">
        <v>657</v>
      </c>
      <c r="C358" s="57" t="s">
        <v>86</v>
      </c>
      <c r="D358" s="58">
        <v>1</v>
      </c>
      <c r="E358" s="59"/>
      <c r="F358" s="60"/>
      <c r="G358" s="61"/>
    </row>
    <row r="359" spans="1:7" s="62" customFormat="1" ht="22.5" x14ac:dyDescent="0.2">
      <c r="A359" s="55" t="s">
        <v>558</v>
      </c>
      <c r="B359" s="56" t="s">
        <v>658</v>
      </c>
      <c r="C359" s="57" t="s">
        <v>86</v>
      </c>
      <c r="D359" s="58">
        <v>2</v>
      </c>
      <c r="E359" s="59"/>
      <c r="F359" s="60"/>
      <c r="G359" s="61"/>
    </row>
    <row r="360" spans="1:7" s="62" customFormat="1" ht="22.5" x14ac:dyDescent="0.2">
      <c r="A360" s="55" t="s">
        <v>559</v>
      </c>
      <c r="B360" s="56" t="s">
        <v>659</v>
      </c>
      <c r="C360" s="57" t="s">
        <v>86</v>
      </c>
      <c r="D360" s="58">
        <v>2</v>
      </c>
      <c r="E360" s="59"/>
      <c r="F360" s="60"/>
      <c r="G360" s="61"/>
    </row>
    <row r="361" spans="1:7" s="62" customFormat="1" ht="33.75" x14ac:dyDescent="0.2">
      <c r="A361" s="55" t="s">
        <v>560</v>
      </c>
      <c r="B361" s="56" t="s">
        <v>660</v>
      </c>
      <c r="C361" s="57" t="s">
        <v>86</v>
      </c>
      <c r="D361" s="58">
        <v>1</v>
      </c>
      <c r="E361" s="59"/>
      <c r="F361" s="60"/>
      <c r="G361" s="61"/>
    </row>
    <row r="362" spans="1:7" s="62" customFormat="1" ht="33.75" x14ac:dyDescent="0.2">
      <c r="A362" s="55" t="s">
        <v>561</v>
      </c>
      <c r="B362" s="56" t="s">
        <v>661</v>
      </c>
      <c r="C362" s="57" t="s">
        <v>86</v>
      </c>
      <c r="D362" s="58">
        <v>1</v>
      </c>
      <c r="E362" s="59"/>
      <c r="F362" s="60"/>
      <c r="G362" s="61"/>
    </row>
    <row r="363" spans="1:7" s="62" customFormat="1" ht="33.75" x14ac:dyDescent="0.2">
      <c r="A363" s="55" t="s">
        <v>562</v>
      </c>
      <c r="B363" s="56" t="s">
        <v>662</v>
      </c>
      <c r="C363" s="57" t="s">
        <v>86</v>
      </c>
      <c r="D363" s="58">
        <v>1</v>
      </c>
      <c r="E363" s="59"/>
      <c r="F363" s="60"/>
      <c r="G363" s="61"/>
    </row>
    <row r="364" spans="1:7" s="54" customFormat="1" ht="12" x14ac:dyDescent="0.2">
      <c r="A364" s="48" t="s">
        <v>462</v>
      </c>
      <c r="B364" s="49" t="s">
        <v>463</v>
      </c>
      <c r="C364" s="48"/>
      <c r="D364" s="50">
        <v>0</v>
      </c>
      <c r="E364" s="51"/>
      <c r="F364" s="52"/>
      <c r="G364" s="53"/>
    </row>
    <row r="365" spans="1:7" s="62" customFormat="1" ht="22.5" x14ac:dyDescent="0.2">
      <c r="A365" s="55" t="s">
        <v>563</v>
      </c>
      <c r="B365" s="56" t="s">
        <v>465</v>
      </c>
      <c r="C365" s="57" t="s">
        <v>86</v>
      </c>
      <c r="D365" s="58">
        <v>10</v>
      </c>
      <c r="E365" s="59"/>
      <c r="F365" s="60"/>
      <c r="G365" s="61"/>
    </row>
    <row r="366" spans="1:7" s="62" customFormat="1" ht="22.5" x14ac:dyDescent="0.2">
      <c r="A366" s="55" t="s">
        <v>564</v>
      </c>
      <c r="B366" s="56" t="s">
        <v>467</v>
      </c>
      <c r="C366" s="57" t="s">
        <v>61</v>
      </c>
      <c r="D366" s="58">
        <v>100</v>
      </c>
      <c r="E366" s="59"/>
      <c r="F366" s="60"/>
      <c r="G366" s="61"/>
    </row>
    <row r="367" spans="1:7" s="62" customFormat="1" ht="33.75" x14ac:dyDescent="0.2">
      <c r="A367" s="55" t="s">
        <v>565</v>
      </c>
      <c r="B367" s="56" t="s">
        <v>469</v>
      </c>
      <c r="C367" s="57" t="s">
        <v>61</v>
      </c>
      <c r="D367" s="58">
        <v>25</v>
      </c>
      <c r="E367" s="59"/>
      <c r="F367" s="60"/>
      <c r="G367" s="61"/>
    </row>
    <row r="368" spans="1:7" s="62" customFormat="1" ht="33.75" x14ac:dyDescent="0.2">
      <c r="A368" s="55" t="s">
        <v>566</v>
      </c>
      <c r="B368" s="56" t="s">
        <v>471</v>
      </c>
      <c r="C368" s="57" t="s">
        <v>61</v>
      </c>
      <c r="D368" s="58">
        <v>5</v>
      </c>
      <c r="E368" s="59"/>
      <c r="F368" s="60"/>
      <c r="G368" s="61"/>
    </row>
    <row r="369" spans="1:7" s="62" customFormat="1" ht="33.75" x14ac:dyDescent="0.2">
      <c r="A369" s="55" t="s">
        <v>567</v>
      </c>
      <c r="B369" s="56" t="s">
        <v>424</v>
      </c>
      <c r="C369" s="57" t="s">
        <v>86</v>
      </c>
      <c r="D369" s="58">
        <v>6</v>
      </c>
      <c r="E369" s="59"/>
      <c r="F369" s="60"/>
      <c r="G369" s="61"/>
    </row>
    <row r="370" spans="1:7" s="62" customFormat="1" ht="33.75" x14ac:dyDescent="0.2">
      <c r="A370" s="55" t="s">
        <v>568</v>
      </c>
      <c r="B370" s="56" t="s">
        <v>474</v>
      </c>
      <c r="C370" s="57" t="s">
        <v>86</v>
      </c>
      <c r="D370" s="58">
        <v>10</v>
      </c>
      <c r="E370" s="59"/>
      <c r="F370" s="60"/>
      <c r="G370" s="61"/>
    </row>
    <row r="371" spans="1:7" s="62" customFormat="1" ht="45" x14ac:dyDescent="0.2">
      <c r="A371" s="55" t="s">
        <v>569</v>
      </c>
      <c r="B371" s="56" t="s">
        <v>476</v>
      </c>
      <c r="C371" s="57" t="s">
        <v>86</v>
      </c>
      <c r="D371" s="58">
        <v>10</v>
      </c>
      <c r="E371" s="59"/>
      <c r="F371" s="60"/>
      <c r="G371" s="61"/>
    </row>
    <row r="372" spans="1:7" s="62" customFormat="1" ht="33.75" x14ac:dyDescent="0.2">
      <c r="A372" s="55" t="s">
        <v>570</v>
      </c>
      <c r="B372" s="56" t="s">
        <v>478</v>
      </c>
      <c r="C372" s="57" t="s">
        <v>86</v>
      </c>
      <c r="D372" s="58">
        <v>2</v>
      </c>
      <c r="E372" s="59"/>
      <c r="F372" s="60"/>
      <c r="G372" s="61"/>
    </row>
    <row r="373" spans="1:7" s="62" customFormat="1" ht="22.5" x14ac:dyDescent="0.2">
      <c r="A373" s="55" t="s">
        <v>571</v>
      </c>
      <c r="B373" s="56" t="s">
        <v>480</v>
      </c>
      <c r="C373" s="57" t="s">
        <v>61</v>
      </c>
      <c r="D373" s="58">
        <v>10</v>
      </c>
      <c r="E373" s="59"/>
      <c r="F373" s="60"/>
      <c r="G373" s="61"/>
    </row>
    <row r="374" spans="1:7" s="62" customFormat="1" ht="22.5" x14ac:dyDescent="0.2">
      <c r="A374" s="55" t="s">
        <v>572</v>
      </c>
      <c r="B374" s="56" t="s">
        <v>482</v>
      </c>
      <c r="C374" s="57" t="s">
        <v>86</v>
      </c>
      <c r="D374" s="58">
        <v>4</v>
      </c>
      <c r="E374" s="59"/>
      <c r="F374" s="60"/>
      <c r="G374" s="61"/>
    </row>
    <row r="375" spans="1:7" s="62" customFormat="1" ht="22.5" x14ac:dyDescent="0.2">
      <c r="A375" s="55" t="s">
        <v>573</v>
      </c>
      <c r="B375" s="56" t="s">
        <v>484</v>
      </c>
      <c r="C375" s="57" t="s">
        <v>86</v>
      </c>
      <c r="D375" s="58">
        <v>20</v>
      </c>
      <c r="E375" s="59"/>
      <c r="F375" s="60"/>
      <c r="G375" s="61"/>
    </row>
    <row r="376" spans="1:7" s="62" customFormat="1" ht="33.75" x14ac:dyDescent="0.2">
      <c r="A376" s="55" t="s">
        <v>574</v>
      </c>
      <c r="B376" s="56" t="s">
        <v>665</v>
      </c>
      <c r="C376" s="57" t="s">
        <v>61</v>
      </c>
      <c r="D376" s="58">
        <v>30</v>
      </c>
      <c r="E376" s="59"/>
      <c r="F376" s="60"/>
      <c r="G376" s="61"/>
    </row>
    <row r="377" spans="1:7" s="62" customFormat="1" ht="22.5" x14ac:dyDescent="0.2">
      <c r="A377" s="55" t="s">
        <v>575</v>
      </c>
      <c r="B377" s="56" t="s">
        <v>663</v>
      </c>
      <c r="C377" s="57" t="s">
        <v>86</v>
      </c>
      <c r="D377" s="58">
        <v>4</v>
      </c>
      <c r="E377" s="59"/>
      <c r="F377" s="60"/>
      <c r="G377" s="61"/>
    </row>
    <row r="378" spans="1:7" s="62" customFormat="1" ht="22.5" x14ac:dyDescent="0.2">
      <c r="A378" s="55" t="s">
        <v>576</v>
      </c>
      <c r="B378" s="56" t="s">
        <v>664</v>
      </c>
      <c r="C378" s="57" t="s">
        <v>86</v>
      </c>
      <c r="D378" s="58">
        <v>20</v>
      </c>
      <c r="E378" s="59"/>
      <c r="F378" s="60"/>
      <c r="G378" s="61"/>
    </row>
    <row r="379" spans="1:7" s="62" customFormat="1" ht="11.25" customHeight="1" x14ac:dyDescent="0.2">
      <c r="A379" s="55"/>
      <c r="B379" s="56"/>
      <c r="C379" s="57"/>
      <c r="D379" s="58"/>
      <c r="E379" s="59"/>
      <c r="F379" s="60"/>
      <c r="G379" s="61"/>
    </row>
    <row r="380" spans="1:7" s="62" customFormat="1" ht="11.25" x14ac:dyDescent="0.2">
      <c r="A380" s="55"/>
      <c r="B380" s="56"/>
      <c r="C380" s="57"/>
      <c r="D380" s="58"/>
      <c r="E380" s="59"/>
      <c r="F380" s="60"/>
      <c r="G380" s="61"/>
    </row>
    <row r="381" spans="1:7" customFormat="1" ht="15" x14ac:dyDescent="0.25">
      <c r="A381" s="71"/>
      <c r="B381" s="72" t="s">
        <v>485</v>
      </c>
      <c r="C381" s="73" t="s">
        <v>485</v>
      </c>
      <c r="D381" s="74"/>
      <c r="E381" s="75"/>
      <c r="F381" s="60"/>
      <c r="G381" s="76"/>
    </row>
    <row r="382" spans="1:7" s="82" customFormat="1" ht="14.25" customHeight="1" x14ac:dyDescent="0.2">
      <c r="A382" s="77"/>
      <c r="B382" s="78" t="s">
        <v>486</v>
      </c>
      <c r="C382" s="79"/>
      <c r="D382" s="79"/>
      <c r="E382" s="80"/>
      <c r="F382" s="80"/>
      <c r="G382" s="81"/>
    </row>
    <row r="383" spans="1:7" s="82" customFormat="1" ht="14.25" customHeight="1" x14ac:dyDescent="0.2">
      <c r="A383" s="83"/>
      <c r="B383" s="84"/>
      <c r="C383" s="85"/>
      <c r="D383" s="85"/>
      <c r="E383" s="86"/>
      <c r="F383" s="86"/>
      <c r="G383" s="87"/>
    </row>
    <row r="384" spans="1:7" s="82" customFormat="1" ht="38.25" x14ac:dyDescent="0.2">
      <c r="A384" s="88"/>
      <c r="B384" s="89" t="str">
        <f>B15</f>
        <v>Construcción del Sistema de Rebombeo de la infraestructura hidráulica en la localidad de La Magdalena y obras complementarias, Municipio de Zapopan, Jalisco.</v>
      </c>
      <c r="C384" s="90"/>
      <c r="D384" s="91"/>
      <c r="E384" s="92"/>
      <c r="F384" s="92"/>
      <c r="G384" s="93"/>
    </row>
    <row r="385" spans="1:7" s="97" customFormat="1" ht="12.75" x14ac:dyDescent="0.2">
      <c r="A385" s="37" t="str">
        <f>+A16</f>
        <v>A</v>
      </c>
      <c r="B385" s="94" t="str">
        <f t="shared" ref="B385:B394" si="0">+VLOOKUP(A385,$A$16:$G$375,2,FALSE)</f>
        <v>CARCAMO</v>
      </c>
      <c r="C385" s="37">
        <f>+C16</f>
        <v>0</v>
      </c>
      <c r="D385" s="38">
        <f>+D16</f>
        <v>0</v>
      </c>
      <c r="E385" s="39">
        <f>+E16</f>
        <v>0</v>
      </c>
      <c r="F385" s="95">
        <f>+F16</f>
        <v>0</v>
      </c>
      <c r="G385" s="96">
        <f>G386+G387+G388</f>
        <v>0</v>
      </c>
    </row>
    <row r="386" spans="1:7" s="104" customFormat="1" ht="12.75" x14ac:dyDescent="0.2">
      <c r="A386" s="98" t="s">
        <v>22</v>
      </c>
      <c r="B386" s="99" t="str">
        <f t="shared" si="0"/>
        <v>CIMENTACIÓN</v>
      </c>
      <c r="C386" s="98"/>
      <c r="D386" s="100"/>
      <c r="E386" s="101"/>
      <c r="F386" s="102"/>
      <c r="G386" s="103">
        <f>SUM(G18:G26)</f>
        <v>0</v>
      </c>
    </row>
    <row r="387" spans="1:7" s="104" customFormat="1" ht="14.25" customHeight="1" x14ac:dyDescent="0.2">
      <c r="A387" s="98" t="s">
        <v>43</v>
      </c>
      <c r="B387" s="99" t="str">
        <f t="shared" si="0"/>
        <v>TRINCHERA PARA BOMBEO</v>
      </c>
      <c r="C387" s="105"/>
      <c r="D387" s="106"/>
      <c r="E387" s="105"/>
      <c r="F387" s="107"/>
      <c r="G387" s="108">
        <f>SUM(G28:G62)</f>
        <v>0</v>
      </c>
    </row>
    <row r="388" spans="1:7" s="104" customFormat="1" ht="14.25" customHeight="1" x14ac:dyDescent="0.2">
      <c r="A388" s="98" t="s">
        <v>101</v>
      </c>
      <c r="B388" s="99" t="str">
        <f t="shared" si="0"/>
        <v>LIMPIEZA GENERAL</v>
      </c>
      <c r="C388" s="105"/>
      <c r="D388" s="106"/>
      <c r="E388" s="105"/>
      <c r="F388" s="107"/>
      <c r="G388" s="108">
        <f>G64</f>
        <v>0</v>
      </c>
    </row>
    <row r="389" spans="1:7" s="82" customFormat="1" ht="14.25" customHeight="1" x14ac:dyDescent="0.2">
      <c r="A389" s="37" t="s">
        <v>105</v>
      </c>
      <c r="B389" s="94" t="str">
        <f t="shared" si="0"/>
        <v>CUARTO DE CONTROL</v>
      </c>
      <c r="C389" s="37"/>
      <c r="D389" s="38"/>
      <c r="E389" s="39"/>
      <c r="F389" s="95"/>
      <c r="G389" s="96">
        <f>G390</f>
        <v>0</v>
      </c>
    </row>
    <row r="390" spans="1:7" s="104" customFormat="1" ht="12.75" x14ac:dyDescent="0.2">
      <c r="A390" s="98" t="s">
        <v>107</v>
      </c>
      <c r="B390" s="99" t="str">
        <f t="shared" si="0"/>
        <v>CASETA DE CONTROL DE MOTORES</v>
      </c>
      <c r="C390" s="105"/>
      <c r="D390" s="106"/>
      <c r="E390" s="105"/>
      <c r="F390" s="107"/>
      <c r="G390" s="108">
        <f>SUM(G67:G125)</f>
        <v>0</v>
      </c>
    </row>
    <row r="391" spans="1:7" s="82" customFormat="1" ht="14.25" customHeight="1" x14ac:dyDescent="0.2">
      <c r="A391" s="37" t="s">
        <v>169</v>
      </c>
      <c r="B391" s="94" t="str">
        <f t="shared" si="0"/>
        <v>BARDA</v>
      </c>
      <c r="C391" s="37"/>
      <c r="D391" s="38"/>
      <c r="E391" s="39"/>
      <c r="F391" s="95"/>
      <c r="G391" s="96">
        <f>G392</f>
        <v>0</v>
      </c>
    </row>
    <row r="392" spans="1:7" s="104" customFormat="1" ht="14.25" customHeight="1" x14ac:dyDescent="0.2">
      <c r="A392" s="98" t="s">
        <v>171</v>
      </c>
      <c r="B392" s="99" t="str">
        <f t="shared" si="0"/>
        <v>ADECUACIONES</v>
      </c>
      <c r="C392" s="105"/>
      <c r="D392" s="106"/>
      <c r="E392" s="105"/>
      <c r="F392" s="107"/>
      <c r="G392" s="108">
        <f>SUM(G128:G156)</f>
        <v>0</v>
      </c>
    </row>
    <row r="393" spans="1:7" s="82" customFormat="1" ht="14.25" customHeight="1" x14ac:dyDescent="0.2">
      <c r="A393" s="37" t="s">
        <v>205</v>
      </c>
      <c r="B393" s="94" t="str">
        <f t="shared" si="0"/>
        <v>EQUIPO</v>
      </c>
      <c r="C393" s="109"/>
      <c r="D393" s="110"/>
      <c r="E393" s="109"/>
      <c r="F393" s="111"/>
      <c r="G393" s="112">
        <f>G394+G395</f>
        <v>0</v>
      </c>
    </row>
    <row r="394" spans="1:7" s="104" customFormat="1" ht="14.25" customHeight="1" x14ac:dyDescent="0.2">
      <c r="A394" s="98" t="s">
        <v>207</v>
      </c>
      <c r="B394" s="99" t="str">
        <f t="shared" si="0"/>
        <v>EQUIPO DE BOMBEO</v>
      </c>
      <c r="C394" s="105"/>
      <c r="D394" s="106"/>
      <c r="E394" s="105"/>
      <c r="F394" s="107"/>
      <c r="G394" s="108">
        <f>SUM(G159:G160)</f>
        <v>0</v>
      </c>
    </row>
    <row r="395" spans="1:7" s="104" customFormat="1" ht="14.25" customHeight="1" x14ac:dyDescent="0.2">
      <c r="A395" s="98" t="s">
        <v>211</v>
      </c>
      <c r="B395" s="99" t="str">
        <f>B161</f>
        <v>PIEZAS ESPECIALES</v>
      </c>
      <c r="C395" s="105"/>
      <c r="D395" s="106"/>
      <c r="E395" s="105"/>
      <c r="F395" s="107"/>
      <c r="G395" s="108">
        <f>SUM(G162:G213)</f>
        <v>0</v>
      </c>
    </row>
    <row r="396" spans="1:7" s="97" customFormat="1" ht="12.75" x14ac:dyDescent="0.2">
      <c r="A396" s="37" t="s">
        <v>265</v>
      </c>
      <c r="B396" s="94" t="str">
        <f t="shared" ref="B396:B405" si="1">+VLOOKUP(A396,$A$16:$G$375,2,FALSE)</f>
        <v>CAMBIO DE PIEZAS EXISTENTES</v>
      </c>
      <c r="C396" s="37"/>
      <c r="D396" s="38"/>
      <c r="E396" s="39"/>
      <c r="F396" s="95"/>
      <c r="G396" s="96">
        <f>G397</f>
        <v>0</v>
      </c>
    </row>
    <row r="397" spans="1:7" s="104" customFormat="1" ht="14.25" customHeight="1" x14ac:dyDescent="0.2">
      <c r="A397" s="98" t="s">
        <v>267</v>
      </c>
      <c r="B397" s="99" t="str">
        <f t="shared" si="1"/>
        <v>PIEZAS ESPECIALES</v>
      </c>
      <c r="C397" s="105"/>
      <c r="D397" s="106"/>
      <c r="E397" s="105"/>
      <c r="F397" s="107"/>
      <c r="G397" s="108">
        <f>SUM(G216:G255)</f>
        <v>0</v>
      </c>
    </row>
    <row r="398" spans="1:7" s="104" customFormat="1" ht="14.25" customHeight="1" x14ac:dyDescent="0.2">
      <c r="A398" s="37" t="s">
        <v>309</v>
      </c>
      <c r="B398" s="94" t="str">
        <f t="shared" si="1"/>
        <v>CAJAS</v>
      </c>
      <c r="C398" s="37"/>
      <c r="D398" s="38"/>
      <c r="E398" s="39"/>
      <c r="F398" s="95"/>
      <c r="G398" s="96">
        <f>G399+G400</f>
        <v>0</v>
      </c>
    </row>
    <row r="399" spans="1:7" s="104" customFormat="1" ht="12.75" x14ac:dyDescent="0.2">
      <c r="A399" s="98" t="s">
        <v>311</v>
      </c>
      <c r="B399" s="99" t="str">
        <f t="shared" si="1"/>
        <v>CAJAS DE VALVULAS</v>
      </c>
      <c r="C399" s="98"/>
      <c r="D399" s="100"/>
      <c r="E399" s="101"/>
      <c r="F399" s="102"/>
      <c r="G399" s="103">
        <f>SUM(G258:G261)</f>
        <v>0</v>
      </c>
    </row>
    <row r="400" spans="1:7" s="104" customFormat="1" ht="14.25" customHeight="1" x14ac:dyDescent="0.2">
      <c r="A400" s="98" t="s">
        <v>321</v>
      </c>
      <c r="B400" s="99" t="str">
        <f t="shared" si="1"/>
        <v>LINEA DE AGUA POTABLE</v>
      </c>
      <c r="C400" s="105"/>
      <c r="D400" s="106"/>
      <c r="E400" s="105"/>
      <c r="F400" s="107"/>
      <c r="G400" s="108">
        <f>SUM(G263:G274)</f>
        <v>0</v>
      </c>
    </row>
    <row r="401" spans="1:7" s="104" customFormat="1" ht="14.25" customHeight="1" x14ac:dyDescent="0.2">
      <c r="A401" s="37" t="s">
        <v>338</v>
      </c>
      <c r="B401" s="94" t="str">
        <f t="shared" si="1"/>
        <v>INSTALACIÓN ELECTRICA</v>
      </c>
      <c r="C401" s="37"/>
      <c r="D401" s="38"/>
      <c r="E401" s="39"/>
      <c r="F401" s="95"/>
      <c r="G401" s="96">
        <f>G402+G403+G404+G405</f>
        <v>0</v>
      </c>
    </row>
    <row r="402" spans="1:7" s="104" customFormat="1" ht="14.25" customHeight="1" x14ac:dyDescent="0.2">
      <c r="A402" s="98" t="s">
        <v>340</v>
      </c>
      <c r="B402" s="99" t="str">
        <f t="shared" si="1"/>
        <v>MEDIA TENSIÓN</v>
      </c>
      <c r="C402" s="105"/>
      <c r="D402" s="106"/>
      <c r="E402" s="105"/>
      <c r="F402" s="107"/>
      <c r="G402" s="103">
        <f>SUM(G277:G303)</f>
        <v>0</v>
      </c>
    </row>
    <row r="403" spans="1:7" s="104" customFormat="1" ht="14.25" customHeight="1" x14ac:dyDescent="0.2">
      <c r="A403" s="98" t="s">
        <v>391</v>
      </c>
      <c r="B403" s="99" t="str">
        <f t="shared" si="1"/>
        <v>BAJA TENSIÓN</v>
      </c>
      <c r="C403" s="105"/>
      <c r="D403" s="106"/>
      <c r="E403" s="105"/>
      <c r="F403" s="107"/>
      <c r="G403" s="103">
        <f>SUM(G305:G329)</f>
        <v>0</v>
      </c>
    </row>
    <row r="404" spans="1:7" s="104" customFormat="1" ht="14.25" customHeight="1" x14ac:dyDescent="0.2">
      <c r="A404" s="98" t="s">
        <v>419</v>
      </c>
      <c r="B404" s="99" t="str">
        <f t="shared" si="1"/>
        <v>ALUMBRADO Y CONTACTOS</v>
      </c>
      <c r="C404" s="105"/>
      <c r="D404" s="106"/>
      <c r="E404" s="105"/>
      <c r="F404" s="107"/>
      <c r="G404" s="103">
        <f>SUM(G331:G363)</f>
        <v>0</v>
      </c>
    </row>
    <row r="405" spans="1:7" s="82" customFormat="1" ht="14.25" customHeight="1" x14ac:dyDescent="0.2">
      <c r="A405" s="98" t="s">
        <v>462</v>
      </c>
      <c r="B405" s="99" t="str">
        <f t="shared" si="1"/>
        <v>SISTEMA DE TIERRA FISICAS</v>
      </c>
      <c r="C405" s="105"/>
      <c r="D405" s="106"/>
      <c r="E405" s="105"/>
      <c r="F405" s="107"/>
      <c r="G405" s="103">
        <f>SUM(G365:G378)</f>
        <v>0</v>
      </c>
    </row>
    <row r="406" spans="1:7" s="82" customFormat="1" ht="14.25" customHeight="1" x14ac:dyDescent="0.2">
      <c r="A406" s="37"/>
      <c r="B406" s="113"/>
      <c r="C406" s="109"/>
      <c r="D406" s="110"/>
      <c r="E406" s="109"/>
      <c r="F406" s="111"/>
      <c r="G406" s="114"/>
    </row>
    <row r="407" spans="1:7" s="97" customFormat="1" ht="12.75" hidden="1" x14ac:dyDescent="0.2">
      <c r="A407" s="37"/>
      <c r="B407" s="94"/>
      <c r="C407" s="37"/>
      <c r="D407" s="38"/>
      <c r="E407" s="39"/>
      <c r="F407" s="95"/>
      <c r="G407" s="96"/>
    </row>
    <row r="408" spans="1:7" s="82" customFormat="1" ht="14.25" customHeight="1" x14ac:dyDescent="0.2">
      <c r="A408" s="37"/>
      <c r="B408" s="113"/>
      <c r="C408" s="109"/>
      <c r="D408" s="110"/>
      <c r="E408" s="109"/>
      <c r="F408" s="111"/>
      <c r="G408" s="114"/>
    </row>
    <row r="409" spans="1:7" s="82" customFormat="1" ht="14.25" customHeight="1" x14ac:dyDescent="0.2">
      <c r="A409" s="37"/>
      <c r="B409" s="113"/>
      <c r="C409" s="109"/>
      <c r="D409" s="110"/>
      <c r="E409" s="109"/>
      <c r="F409" s="111"/>
      <c r="G409" s="114"/>
    </row>
    <row r="410" spans="1:7" s="82" customFormat="1" ht="14.25" customHeight="1" x14ac:dyDescent="0.2">
      <c r="A410" s="37"/>
      <c r="B410" s="113"/>
      <c r="C410" s="109"/>
      <c r="D410" s="110"/>
      <c r="E410" s="109"/>
      <c r="F410" s="111"/>
      <c r="G410" s="114"/>
    </row>
    <row r="411" spans="1:7" s="104" customFormat="1" ht="14.25" customHeight="1" x14ac:dyDescent="0.2">
      <c r="A411" s="155" t="s">
        <v>487</v>
      </c>
      <c r="B411" s="155"/>
      <c r="C411" s="155"/>
      <c r="D411" s="155"/>
      <c r="E411" s="115"/>
      <c r="F411" s="116" t="s">
        <v>488</v>
      </c>
      <c r="G411" s="117">
        <f>SUM(G385,G389,G391,G393,G396,G398,G401)</f>
        <v>0</v>
      </c>
    </row>
    <row r="412" spans="1:7" s="82" customFormat="1" ht="14.25" customHeight="1" x14ac:dyDescent="0.2">
      <c r="A412" s="126"/>
      <c r="B412" s="126"/>
      <c r="C412" s="126"/>
      <c r="D412" s="126"/>
      <c r="E412" s="118"/>
      <c r="F412" s="119" t="s">
        <v>489</v>
      </c>
      <c r="G412" s="120">
        <f>G411*0.16</f>
        <v>0</v>
      </c>
    </row>
    <row r="413" spans="1:7" s="82" customFormat="1" ht="14.25" customHeight="1" x14ac:dyDescent="0.2">
      <c r="A413" s="126"/>
      <c r="B413" s="126"/>
      <c r="C413" s="126"/>
      <c r="D413" s="126"/>
      <c r="E413" s="118"/>
      <c r="F413" s="119" t="s">
        <v>490</v>
      </c>
      <c r="G413" s="120">
        <f>G411+G412</f>
        <v>0</v>
      </c>
    </row>
    <row r="414" spans="1:7" s="82" customFormat="1" ht="14.25" hidden="1" customHeight="1" x14ac:dyDescent="0.2">
      <c r="A414" s="121"/>
      <c r="B414" s="113"/>
      <c r="C414" s="109"/>
      <c r="D414" s="110"/>
      <c r="E414" s="109"/>
      <c r="F414" s="111"/>
      <c r="G414" s="122"/>
    </row>
    <row r="415" spans="1:7" s="82" customFormat="1" ht="14.25" hidden="1" customHeight="1" x14ac:dyDescent="0.2">
      <c r="A415" s="121"/>
      <c r="B415" s="113"/>
      <c r="C415" s="109"/>
      <c r="D415" s="110"/>
      <c r="E415" s="109"/>
      <c r="F415" s="111"/>
      <c r="G415" s="122"/>
    </row>
    <row r="416" spans="1:7" s="82" customFormat="1" ht="14.25" hidden="1" customHeight="1" x14ac:dyDescent="0.2">
      <c r="A416" s="121"/>
      <c r="B416" s="113"/>
      <c r="C416" s="109"/>
      <c r="D416" s="110"/>
      <c r="E416" s="109"/>
      <c r="F416" s="90"/>
      <c r="G416" s="123"/>
    </row>
    <row r="417" spans="1:7" s="82" customFormat="1" ht="14.25" hidden="1" customHeight="1" x14ac:dyDescent="0.2">
      <c r="A417" s="121"/>
      <c r="B417" s="113"/>
      <c r="C417" s="109"/>
      <c r="D417" s="110"/>
      <c r="E417" s="109"/>
      <c r="F417" s="111"/>
      <c r="G417" s="122"/>
    </row>
    <row r="418" spans="1:7" s="82" customFormat="1" ht="14.25" hidden="1" customHeight="1" x14ac:dyDescent="0.2">
      <c r="A418" s="121"/>
      <c r="B418" s="113"/>
      <c r="C418" s="109"/>
      <c r="D418" s="110"/>
      <c r="E418" s="109"/>
      <c r="F418" s="111"/>
      <c r="G418" s="122"/>
    </row>
    <row r="419" spans="1:7" s="82" customFormat="1" ht="14.25" hidden="1" customHeight="1" x14ac:dyDescent="0.2">
      <c r="A419" s="121"/>
      <c r="B419" s="113"/>
      <c r="C419" s="109"/>
      <c r="D419" s="110"/>
      <c r="E419" s="109"/>
      <c r="F419" s="111"/>
      <c r="G419" s="122"/>
    </row>
    <row r="420" spans="1:7" s="82" customFormat="1" ht="14.25" hidden="1" customHeight="1" x14ac:dyDescent="0.2">
      <c r="A420" s="121"/>
      <c r="B420" s="113"/>
      <c r="C420" s="109"/>
      <c r="D420" s="110"/>
      <c r="E420" s="109"/>
      <c r="F420" s="111"/>
      <c r="G420" s="122"/>
    </row>
    <row r="421" spans="1:7" s="82" customFormat="1" ht="14.25" hidden="1" customHeight="1" x14ac:dyDescent="0.2">
      <c r="A421" s="121"/>
      <c r="B421" s="113"/>
      <c r="C421" s="109"/>
      <c r="D421" s="110"/>
      <c r="E421" s="109"/>
      <c r="F421" s="111"/>
      <c r="G421" s="122"/>
    </row>
    <row r="422" spans="1:7" s="82" customFormat="1" ht="14.25" hidden="1" customHeight="1" x14ac:dyDescent="0.2">
      <c r="A422" s="121"/>
      <c r="B422" s="113"/>
      <c r="C422" s="109"/>
      <c r="D422" s="110"/>
      <c r="E422" s="109"/>
      <c r="F422" s="111"/>
      <c r="G422" s="122"/>
    </row>
    <row r="423" spans="1:7" s="82" customFormat="1" ht="14.25" hidden="1" customHeight="1" x14ac:dyDescent="0.2">
      <c r="A423" s="121"/>
      <c r="B423" s="113"/>
      <c r="C423" s="109"/>
      <c r="D423" s="110"/>
      <c r="E423" s="109"/>
      <c r="F423" s="111"/>
      <c r="G423" s="122"/>
    </row>
    <row r="424" spans="1:7" s="82" customFormat="1" ht="14.25" hidden="1" customHeight="1" x14ac:dyDescent="0.2">
      <c r="A424" s="121"/>
      <c r="B424" s="113"/>
      <c r="C424" s="109"/>
      <c r="D424" s="110"/>
      <c r="E424" s="109"/>
      <c r="F424" s="111"/>
      <c r="G424" s="122"/>
    </row>
    <row r="425" spans="1:7" s="82" customFormat="1" ht="14.25" hidden="1" customHeight="1" x14ac:dyDescent="0.2">
      <c r="A425" s="121"/>
      <c r="B425" s="113"/>
      <c r="C425" s="109"/>
      <c r="D425" s="110"/>
      <c r="E425" s="109"/>
      <c r="F425" s="111"/>
      <c r="G425" s="122"/>
    </row>
    <row r="426" spans="1:7" s="82" customFormat="1" ht="14.25" hidden="1" customHeight="1" x14ac:dyDescent="0.2">
      <c r="A426" s="121"/>
      <c r="B426" s="113"/>
      <c r="C426" s="109"/>
      <c r="D426" s="110"/>
      <c r="E426" s="109"/>
      <c r="F426" s="111"/>
      <c r="G426" s="122"/>
    </row>
    <row r="427" spans="1:7" s="82" customFormat="1" ht="14.25" hidden="1" customHeight="1" x14ac:dyDescent="0.2">
      <c r="A427" s="121"/>
      <c r="B427" s="113"/>
      <c r="C427" s="109"/>
      <c r="D427" s="110"/>
      <c r="E427" s="109"/>
      <c r="F427" s="111"/>
      <c r="G427" s="122"/>
    </row>
    <row r="428" spans="1:7" s="82" customFormat="1" ht="14.25" hidden="1" customHeight="1" x14ac:dyDescent="0.2">
      <c r="A428" s="121"/>
      <c r="B428" s="113"/>
      <c r="C428" s="109"/>
      <c r="D428" s="110"/>
      <c r="E428" s="109"/>
      <c r="F428" s="111"/>
      <c r="G428" s="122"/>
    </row>
    <row r="429" spans="1:7" s="82" customFormat="1" ht="14.25" hidden="1" customHeight="1" x14ac:dyDescent="0.2">
      <c r="A429" s="121"/>
      <c r="B429" s="113"/>
      <c r="C429" s="109"/>
      <c r="D429" s="110"/>
      <c r="E429" s="109"/>
      <c r="F429" s="111"/>
      <c r="G429" s="122"/>
    </row>
    <row r="430" spans="1:7" s="82" customFormat="1" ht="14.25" hidden="1" customHeight="1" x14ac:dyDescent="0.2">
      <c r="A430" s="121"/>
      <c r="B430" s="113"/>
      <c r="C430" s="109"/>
      <c r="D430" s="110"/>
      <c r="E430" s="109"/>
      <c r="F430" s="111"/>
      <c r="G430" s="122"/>
    </row>
    <row r="431" spans="1:7" s="82" customFormat="1" ht="14.25" hidden="1" customHeight="1" x14ac:dyDescent="0.2">
      <c r="A431" s="121"/>
      <c r="B431" s="113"/>
      <c r="C431" s="109"/>
      <c r="D431" s="110"/>
      <c r="E431" s="109"/>
      <c r="F431" s="111"/>
      <c r="G431" s="122"/>
    </row>
    <row r="432" spans="1:7" s="82" customFormat="1" ht="14.25" hidden="1" customHeight="1" x14ac:dyDescent="0.2">
      <c r="A432" s="121"/>
      <c r="B432" s="113"/>
      <c r="C432" s="109"/>
      <c r="D432" s="110"/>
      <c r="E432" s="109"/>
      <c r="F432" s="111"/>
      <c r="G432" s="122"/>
    </row>
    <row r="433" spans="1:7" s="82" customFormat="1" ht="14.25" hidden="1" customHeight="1" x14ac:dyDescent="0.2">
      <c r="A433" s="121"/>
      <c r="B433" s="113"/>
      <c r="C433" s="109"/>
      <c r="D433" s="110"/>
      <c r="E433" s="109"/>
      <c r="F433" s="111"/>
      <c r="G433" s="122"/>
    </row>
    <row r="434" spans="1:7" s="82" customFormat="1" ht="14.25" hidden="1" customHeight="1" x14ac:dyDescent="0.2">
      <c r="A434" s="121"/>
      <c r="B434" s="113"/>
      <c r="C434" s="109"/>
      <c r="D434" s="110"/>
      <c r="E434" s="109"/>
      <c r="F434" s="111"/>
      <c r="G434" s="122"/>
    </row>
    <row r="435" spans="1:7" s="82" customFormat="1" ht="14.25" hidden="1" customHeight="1" x14ac:dyDescent="0.2">
      <c r="A435" s="121"/>
      <c r="B435" s="113"/>
      <c r="C435" s="109"/>
      <c r="D435" s="110"/>
      <c r="E435" s="109"/>
      <c r="F435" s="111"/>
      <c r="G435" s="122"/>
    </row>
    <row r="436" spans="1:7" s="82" customFormat="1" ht="14.25" hidden="1" customHeight="1" x14ac:dyDescent="0.2">
      <c r="A436" s="121"/>
      <c r="B436" s="113"/>
      <c r="C436" s="109"/>
      <c r="D436" s="110"/>
      <c r="E436" s="109"/>
      <c r="F436" s="111"/>
      <c r="G436" s="122"/>
    </row>
    <row r="437" spans="1:7" s="82" customFormat="1" ht="14.25" hidden="1" customHeight="1" x14ac:dyDescent="0.2">
      <c r="A437" s="121"/>
      <c r="B437" s="113"/>
      <c r="C437" s="109"/>
      <c r="D437" s="110"/>
      <c r="E437" s="109"/>
      <c r="F437" s="111"/>
      <c r="G437" s="122"/>
    </row>
    <row r="438" spans="1:7" s="82" customFormat="1" ht="14.25" hidden="1" customHeight="1" x14ac:dyDescent="0.2">
      <c r="A438" s="121"/>
      <c r="B438" s="113"/>
      <c r="C438" s="109"/>
      <c r="D438" s="110"/>
      <c r="E438" s="109"/>
      <c r="F438" s="111"/>
      <c r="G438" s="122"/>
    </row>
    <row r="439" spans="1:7" s="82" customFormat="1" ht="14.25" hidden="1" customHeight="1" x14ac:dyDescent="0.2">
      <c r="A439" s="121"/>
      <c r="B439" s="113"/>
      <c r="C439" s="109"/>
      <c r="D439" s="110"/>
      <c r="E439" s="109"/>
      <c r="F439" s="111"/>
      <c r="G439" s="122"/>
    </row>
    <row r="440" spans="1:7" s="82" customFormat="1" ht="14.25" hidden="1" customHeight="1" x14ac:dyDescent="0.2">
      <c r="A440" s="121"/>
      <c r="B440" s="113"/>
      <c r="C440" s="109"/>
      <c r="D440" s="110"/>
      <c r="E440" s="109"/>
      <c r="F440" s="111"/>
      <c r="G440" s="122"/>
    </row>
    <row r="441" spans="1:7" s="82" customFormat="1" ht="14.25" hidden="1" customHeight="1" x14ac:dyDescent="0.2">
      <c r="A441" s="121"/>
      <c r="B441" s="113"/>
      <c r="C441" s="109"/>
      <c r="D441" s="110"/>
      <c r="E441" s="109"/>
      <c r="F441" s="111"/>
      <c r="G441" s="122"/>
    </row>
    <row r="442" spans="1:7" s="82" customFormat="1" ht="14.25" hidden="1" customHeight="1" x14ac:dyDescent="0.2">
      <c r="A442" s="121"/>
      <c r="B442" s="113"/>
      <c r="C442" s="109"/>
      <c r="D442" s="110"/>
      <c r="E442" s="109"/>
      <c r="F442" s="111"/>
      <c r="G442" s="122"/>
    </row>
    <row r="443" spans="1:7" s="82" customFormat="1" ht="14.25" hidden="1" customHeight="1" x14ac:dyDescent="0.2">
      <c r="A443" s="121"/>
      <c r="B443" s="113"/>
      <c r="C443" s="109"/>
      <c r="D443" s="110"/>
      <c r="E443" s="109"/>
      <c r="F443" s="111"/>
      <c r="G443" s="122"/>
    </row>
    <row r="444" spans="1:7" s="82" customFormat="1" ht="14.25" hidden="1" customHeight="1" x14ac:dyDescent="0.2">
      <c r="A444" s="121"/>
      <c r="B444" s="113"/>
      <c r="C444" s="109"/>
      <c r="D444" s="110"/>
      <c r="E444" s="109"/>
      <c r="F444" s="111"/>
      <c r="G444" s="122"/>
    </row>
    <row r="445" spans="1:7" s="82" customFormat="1" ht="14.25" hidden="1" customHeight="1" x14ac:dyDescent="0.2">
      <c r="A445" s="121"/>
      <c r="B445" s="113"/>
      <c r="C445" s="109"/>
      <c r="D445" s="110"/>
      <c r="E445" s="109"/>
      <c r="F445" s="111"/>
      <c r="G445" s="122"/>
    </row>
    <row r="446" spans="1:7" s="82" customFormat="1" ht="14.25" hidden="1" customHeight="1" x14ac:dyDescent="0.2">
      <c r="A446" s="121"/>
      <c r="B446" s="113"/>
      <c r="C446" s="109"/>
      <c r="D446" s="110"/>
      <c r="E446" s="109"/>
      <c r="F446" s="111"/>
      <c r="G446" s="122"/>
    </row>
    <row r="447" spans="1:7" s="82" customFormat="1" ht="14.25" hidden="1" customHeight="1" x14ac:dyDescent="0.2">
      <c r="A447" s="121"/>
      <c r="B447" s="113"/>
      <c r="C447" s="109"/>
      <c r="D447" s="110"/>
      <c r="E447" s="109"/>
      <c r="F447" s="111"/>
      <c r="G447" s="122"/>
    </row>
    <row r="448" spans="1:7" s="82" customFormat="1" ht="14.25" hidden="1" customHeight="1" x14ac:dyDescent="0.2">
      <c r="A448" s="121"/>
      <c r="B448" s="113"/>
      <c r="C448" s="109"/>
      <c r="D448" s="110"/>
      <c r="E448" s="109"/>
      <c r="F448" s="111"/>
      <c r="G448" s="122"/>
    </row>
    <row r="449" spans="1:7" s="82" customFormat="1" ht="14.25" hidden="1" customHeight="1" x14ac:dyDescent="0.2">
      <c r="A449" s="121"/>
      <c r="B449" s="113"/>
      <c r="C449" s="109"/>
      <c r="D449" s="110"/>
      <c r="E449" s="109"/>
      <c r="F449" s="111"/>
      <c r="G449" s="122"/>
    </row>
    <row r="450" spans="1:7" s="82" customFormat="1" ht="14.25" hidden="1" customHeight="1" x14ac:dyDescent="0.2">
      <c r="A450" s="121"/>
      <c r="B450" s="113"/>
      <c r="C450" s="109"/>
      <c r="D450" s="110"/>
      <c r="E450" s="109"/>
      <c r="F450" s="111"/>
      <c r="G450" s="122"/>
    </row>
    <row r="451" spans="1:7" s="82" customFormat="1" ht="14.25" hidden="1" customHeight="1" x14ac:dyDescent="0.2">
      <c r="A451" s="121"/>
      <c r="B451" s="113"/>
      <c r="C451" s="109"/>
      <c r="D451" s="110"/>
      <c r="E451" s="109"/>
      <c r="F451" s="111"/>
      <c r="G451" s="122"/>
    </row>
    <row r="452" spans="1:7" s="82" customFormat="1" ht="14.25" hidden="1" customHeight="1" x14ac:dyDescent="0.2">
      <c r="A452" s="121"/>
      <c r="B452" s="113"/>
      <c r="C452" s="109"/>
      <c r="D452" s="110"/>
      <c r="E452" s="109"/>
      <c r="F452" s="111"/>
      <c r="G452" s="122"/>
    </row>
    <row r="453" spans="1:7" s="82" customFormat="1" ht="14.25" hidden="1" customHeight="1" x14ac:dyDescent="0.2">
      <c r="A453" s="121"/>
      <c r="B453" s="113"/>
      <c r="C453" s="109"/>
      <c r="D453" s="110"/>
      <c r="E453" s="109"/>
      <c r="F453" s="111"/>
      <c r="G453" s="122"/>
    </row>
    <row r="454" spans="1:7" s="82" customFormat="1" ht="14.25" hidden="1" customHeight="1" x14ac:dyDescent="0.2">
      <c r="A454" s="121"/>
      <c r="B454" s="113"/>
      <c r="C454" s="109"/>
      <c r="D454" s="110"/>
      <c r="E454" s="109"/>
      <c r="F454" s="111"/>
      <c r="G454" s="122"/>
    </row>
    <row r="455" spans="1:7" s="82" customFormat="1" ht="14.25" hidden="1" customHeight="1" x14ac:dyDescent="0.2">
      <c r="A455" s="121"/>
      <c r="B455" s="113"/>
      <c r="C455" s="109"/>
      <c r="D455" s="110"/>
      <c r="E455" s="109"/>
      <c r="F455" s="111"/>
      <c r="G455" s="122"/>
    </row>
    <row r="456" spans="1:7" s="82" customFormat="1" ht="14.25" hidden="1" customHeight="1" x14ac:dyDescent="0.2">
      <c r="A456" s="121"/>
      <c r="B456" s="113"/>
      <c r="C456" s="109"/>
      <c r="D456" s="110"/>
      <c r="E456" s="109"/>
      <c r="F456" s="111"/>
      <c r="G456" s="122"/>
    </row>
    <row r="457" spans="1:7" s="82" customFormat="1" ht="14.25" hidden="1" customHeight="1" x14ac:dyDescent="0.2">
      <c r="A457" s="121"/>
      <c r="B457" s="113"/>
      <c r="C457" s="109"/>
      <c r="D457" s="110"/>
      <c r="E457" s="109"/>
      <c r="F457" s="111"/>
      <c r="G457" s="122"/>
    </row>
    <row r="458" spans="1:7" s="82" customFormat="1" ht="14.25" hidden="1" customHeight="1" x14ac:dyDescent="0.2">
      <c r="A458" s="121"/>
      <c r="B458" s="113"/>
      <c r="C458" s="109"/>
      <c r="D458" s="110"/>
      <c r="E458" s="109"/>
      <c r="F458" s="111"/>
      <c r="G458" s="122"/>
    </row>
    <row r="459" spans="1:7" s="82" customFormat="1" ht="14.25" hidden="1" customHeight="1" x14ac:dyDescent="0.2">
      <c r="A459" s="121"/>
      <c r="B459" s="113"/>
      <c r="C459" s="109"/>
      <c r="D459" s="110"/>
      <c r="E459" s="109"/>
      <c r="F459" s="111"/>
      <c r="G459" s="122"/>
    </row>
    <row r="460" spans="1:7" s="82" customFormat="1" ht="14.25" hidden="1" customHeight="1" x14ac:dyDescent="0.2">
      <c r="A460" s="121"/>
      <c r="B460" s="113"/>
      <c r="C460" s="109"/>
      <c r="D460" s="110"/>
      <c r="E460" s="109"/>
      <c r="F460" s="111"/>
      <c r="G460" s="122"/>
    </row>
    <row r="461" spans="1:7" s="82" customFormat="1" ht="14.25" hidden="1" customHeight="1" x14ac:dyDescent="0.2">
      <c r="A461" s="121"/>
      <c r="B461" s="113"/>
      <c r="C461" s="109"/>
      <c r="D461" s="110"/>
      <c r="E461" s="109"/>
      <c r="F461" s="111"/>
      <c r="G461" s="122"/>
    </row>
    <row r="462" spans="1:7" s="82" customFormat="1" ht="14.25" hidden="1" customHeight="1" x14ac:dyDescent="0.2">
      <c r="A462" s="121"/>
      <c r="B462" s="113"/>
      <c r="C462" s="109"/>
      <c r="D462" s="110"/>
      <c r="E462" s="109"/>
      <c r="F462" s="111"/>
      <c r="G462" s="122"/>
    </row>
    <row r="463" spans="1:7" s="82" customFormat="1" ht="14.25" hidden="1" customHeight="1" x14ac:dyDescent="0.2">
      <c r="A463" s="121"/>
      <c r="B463" s="113"/>
      <c r="C463" s="109"/>
      <c r="D463" s="110"/>
      <c r="E463" s="109"/>
      <c r="F463" s="111"/>
      <c r="G463" s="122"/>
    </row>
    <row r="464" spans="1:7" s="82" customFormat="1" ht="14.25" hidden="1" customHeight="1" x14ac:dyDescent="0.2">
      <c r="A464" s="121"/>
      <c r="B464" s="113"/>
      <c r="C464" s="109"/>
      <c r="D464" s="110"/>
      <c r="E464" s="109"/>
      <c r="F464" s="111"/>
      <c r="G464" s="122"/>
    </row>
    <row r="465" spans="1:7" s="82" customFormat="1" ht="14.25" hidden="1" customHeight="1" x14ac:dyDescent="0.2">
      <c r="A465" s="121"/>
      <c r="B465" s="113"/>
      <c r="C465" s="109"/>
      <c r="D465" s="110"/>
      <c r="E465" s="109"/>
      <c r="F465" s="111"/>
      <c r="G465" s="122"/>
    </row>
    <row r="466" spans="1:7" s="82" customFormat="1" ht="14.25" hidden="1" customHeight="1" x14ac:dyDescent="0.2">
      <c r="A466" s="121"/>
      <c r="B466" s="113"/>
      <c r="C466" s="109"/>
      <c r="D466" s="110"/>
      <c r="E466" s="109"/>
      <c r="F466" s="111"/>
      <c r="G466" s="122"/>
    </row>
    <row r="467" spans="1:7" s="82" customFormat="1" ht="14.25" hidden="1" customHeight="1" x14ac:dyDescent="0.2">
      <c r="A467" s="121"/>
      <c r="B467" s="113"/>
      <c r="C467" s="109"/>
      <c r="D467" s="110"/>
      <c r="E467" s="109"/>
      <c r="F467" s="111"/>
      <c r="G467" s="122"/>
    </row>
    <row r="468" spans="1:7" s="82" customFormat="1" ht="14.25" hidden="1" customHeight="1" x14ac:dyDescent="0.2">
      <c r="A468" s="121"/>
      <c r="B468" s="113"/>
      <c r="C468" s="109"/>
      <c r="D468" s="110"/>
      <c r="E468" s="109"/>
      <c r="F468" s="111"/>
      <c r="G468" s="122"/>
    </row>
    <row r="469" spans="1:7" s="82" customFormat="1" ht="14.25" hidden="1" customHeight="1" x14ac:dyDescent="0.2">
      <c r="A469" s="121"/>
      <c r="B469" s="113"/>
      <c r="C469" s="109"/>
      <c r="D469" s="110"/>
      <c r="E469" s="109"/>
      <c r="F469" s="111"/>
      <c r="G469" s="122"/>
    </row>
    <row r="470" spans="1:7" s="82" customFormat="1" ht="14.25" hidden="1" customHeight="1" x14ac:dyDescent="0.2">
      <c r="A470" s="121"/>
      <c r="B470" s="113"/>
      <c r="C470" s="109"/>
      <c r="D470" s="110"/>
      <c r="E470" s="109"/>
      <c r="F470" s="111"/>
      <c r="G470" s="122"/>
    </row>
    <row r="471" spans="1:7" s="82" customFormat="1" ht="14.25" hidden="1" customHeight="1" x14ac:dyDescent="0.2">
      <c r="A471" s="121"/>
      <c r="B471" s="113"/>
      <c r="C471" s="109"/>
      <c r="D471" s="110"/>
      <c r="E471" s="109"/>
      <c r="F471" s="111"/>
      <c r="G471" s="122"/>
    </row>
    <row r="472" spans="1:7" s="82" customFormat="1" ht="14.25" hidden="1" customHeight="1" x14ac:dyDescent="0.2">
      <c r="A472" s="121"/>
      <c r="B472" s="113"/>
      <c r="C472" s="109"/>
      <c r="D472" s="110"/>
      <c r="E472" s="109"/>
      <c r="F472" s="111"/>
      <c r="G472" s="122"/>
    </row>
    <row r="473" spans="1:7" s="82" customFormat="1" ht="14.25" hidden="1" customHeight="1" x14ac:dyDescent="0.2">
      <c r="A473" s="121"/>
      <c r="B473" s="113"/>
      <c r="C473" s="109"/>
      <c r="D473" s="110"/>
      <c r="E473" s="109"/>
      <c r="F473" s="111"/>
      <c r="G473" s="122"/>
    </row>
    <row r="474" spans="1:7" s="82" customFormat="1" ht="14.25" hidden="1" customHeight="1" x14ac:dyDescent="0.2">
      <c r="A474" s="121"/>
      <c r="B474" s="113"/>
      <c r="C474" s="109"/>
      <c r="D474" s="110"/>
      <c r="E474" s="109"/>
      <c r="F474" s="111"/>
      <c r="G474" s="122"/>
    </row>
    <row r="475" spans="1:7" s="82" customFormat="1" ht="14.25" hidden="1" customHeight="1" x14ac:dyDescent="0.2">
      <c r="A475" s="121"/>
      <c r="B475" s="113"/>
      <c r="C475" s="109"/>
      <c r="D475" s="110"/>
      <c r="E475" s="109"/>
      <c r="F475" s="111"/>
      <c r="G475" s="122"/>
    </row>
    <row r="476" spans="1:7" s="82" customFormat="1" ht="12.75" hidden="1" x14ac:dyDescent="0.2">
      <c r="A476" s="121"/>
      <c r="B476" s="113"/>
      <c r="C476" s="109"/>
      <c r="D476" s="110"/>
      <c r="E476" s="109"/>
      <c r="F476" s="111"/>
      <c r="G476" s="122"/>
    </row>
    <row r="477" spans="1:7" s="82" customFormat="1" ht="12.75" hidden="1" x14ac:dyDescent="0.2">
      <c r="A477" s="121"/>
      <c r="B477" s="113"/>
      <c r="C477" s="109"/>
      <c r="D477" s="110"/>
      <c r="E477" s="109"/>
      <c r="F477" s="111"/>
      <c r="G477" s="122"/>
    </row>
    <row r="478" spans="1:7" s="82" customFormat="1" ht="12.75" hidden="1" x14ac:dyDescent="0.2">
      <c r="A478" s="121"/>
      <c r="B478" s="113"/>
      <c r="C478" s="109"/>
      <c r="D478" s="110"/>
      <c r="E478" s="109"/>
      <c r="F478" s="111"/>
      <c r="G478" s="122"/>
    </row>
    <row r="479" spans="1:7" s="82" customFormat="1" ht="12.75" hidden="1" x14ac:dyDescent="0.2">
      <c r="A479" s="121"/>
      <c r="B479" s="113"/>
      <c r="C479" s="109"/>
      <c r="D479" s="110"/>
      <c r="E479" s="109"/>
      <c r="F479" s="111"/>
      <c r="G479" s="122"/>
    </row>
    <row r="480" spans="1:7" s="82" customFormat="1" ht="12.75" hidden="1" x14ac:dyDescent="0.2">
      <c r="A480" s="121"/>
      <c r="B480" s="113"/>
      <c r="C480" s="109"/>
      <c r="D480" s="110"/>
      <c r="E480" s="109"/>
      <c r="F480" s="111"/>
      <c r="G480" s="122"/>
    </row>
    <row r="481" spans="1:7" s="82" customFormat="1" ht="12.75" hidden="1" x14ac:dyDescent="0.2">
      <c r="A481" s="121"/>
      <c r="B481" s="113"/>
      <c r="C481" s="109"/>
      <c r="D481" s="110"/>
      <c r="E481" s="109"/>
      <c r="F481" s="111"/>
      <c r="G481" s="122"/>
    </row>
    <row r="482" spans="1:7" s="82" customFormat="1" ht="12.75" hidden="1" x14ac:dyDescent="0.2">
      <c r="A482" s="121"/>
      <c r="B482" s="113"/>
      <c r="C482" s="109"/>
      <c r="D482" s="110"/>
      <c r="E482" s="109"/>
      <c r="F482" s="111"/>
      <c r="G482" s="122"/>
    </row>
    <row r="483" spans="1:7" s="82" customFormat="1" ht="12.75" hidden="1" x14ac:dyDescent="0.2">
      <c r="A483" s="121"/>
      <c r="B483" s="113"/>
      <c r="C483" s="109"/>
      <c r="D483" s="110"/>
      <c r="E483" s="109"/>
      <c r="F483" s="111"/>
      <c r="G483" s="122"/>
    </row>
    <row r="484" spans="1:7" s="82" customFormat="1" ht="12.75" hidden="1" x14ac:dyDescent="0.2">
      <c r="A484" s="121"/>
      <c r="B484" s="113"/>
      <c r="C484" s="109"/>
      <c r="D484" s="110"/>
      <c r="E484" s="109"/>
      <c r="F484" s="111"/>
      <c r="G484" s="122"/>
    </row>
    <row r="485" spans="1:7" s="82" customFormat="1" ht="12.75" hidden="1" x14ac:dyDescent="0.2">
      <c r="A485" s="121"/>
      <c r="B485" s="113"/>
      <c r="C485" s="109"/>
      <c r="D485" s="110"/>
      <c r="E485" s="109"/>
      <c r="F485" s="111"/>
      <c r="G485" s="122"/>
    </row>
    <row r="486" spans="1:7" s="82" customFormat="1" ht="12.75" hidden="1" x14ac:dyDescent="0.2">
      <c r="A486" s="121"/>
      <c r="B486" s="113"/>
      <c r="C486" s="109"/>
      <c r="D486" s="110"/>
      <c r="E486" s="109"/>
      <c r="F486" s="111"/>
      <c r="G486" s="122"/>
    </row>
    <row r="487" spans="1:7" s="82" customFormat="1" ht="12.75" hidden="1" x14ac:dyDescent="0.2">
      <c r="A487" s="121"/>
      <c r="B487" s="113"/>
      <c r="C487" s="109"/>
      <c r="D487" s="110"/>
      <c r="E487" s="109"/>
      <c r="F487" s="111"/>
      <c r="G487" s="122"/>
    </row>
    <row r="488" spans="1:7" s="82" customFormat="1" ht="12.75" hidden="1" x14ac:dyDescent="0.2">
      <c r="A488" s="121"/>
      <c r="B488" s="113"/>
      <c r="C488" s="109"/>
      <c r="D488" s="110"/>
      <c r="E488" s="109"/>
      <c r="F488" s="111"/>
      <c r="G488" s="122"/>
    </row>
    <row r="489" spans="1:7" s="82" customFormat="1" ht="12.75" hidden="1" x14ac:dyDescent="0.2">
      <c r="A489" s="121"/>
      <c r="B489" s="113"/>
      <c r="C489" s="109"/>
      <c r="D489" s="110"/>
      <c r="E489" s="109"/>
      <c r="F489" s="111"/>
      <c r="G489" s="122"/>
    </row>
    <row r="490" spans="1:7" s="82" customFormat="1" ht="12.75" hidden="1" x14ac:dyDescent="0.2">
      <c r="A490" s="121"/>
      <c r="B490" s="113"/>
      <c r="C490" s="109"/>
      <c r="D490" s="110"/>
      <c r="E490" s="109"/>
      <c r="F490" s="111"/>
      <c r="G490" s="122"/>
    </row>
    <row r="491" spans="1:7" s="82" customFormat="1" ht="12.75" hidden="1" x14ac:dyDescent="0.2">
      <c r="A491" s="121"/>
      <c r="B491" s="113"/>
      <c r="C491" s="109"/>
      <c r="D491" s="110"/>
      <c r="E491" s="109"/>
      <c r="F491" s="111"/>
      <c r="G491" s="122"/>
    </row>
    <row r="492" spans="1:7" s="82" customFormat="1" ht="12.75" hidden="1" x14ac:dyDescent="0.2">
      <c r="A492" s="121"/>
      <c r="B492" s="113"/>
      <c r="C492" s="109"/>
      <c r="D492" s="110"/>
      <c r="E492" s="109"/>
      <c r="F492" s="111"/>
      <c r="G492" s="122"/>
    </row>
    <row r="493" spans="1:7" s="82" customFormat="1" ht="12.75" hidden="1" x14ac:dyDescent="0.2">
      <c r="A493" s="121"/>
      <c r="B493" s="113"/>
      <c r="C493" s="109"/>
      <c r="D493" s="110"/>
      <c r="E493" s="109"/>
      <c r="F493" s="111"/>
      <c r="G493" s="122"/>
    </row>
    <row r="494" spans="1:7" s="82" customFormat="1" ht="12.75" hidden="1" x14ac:dyDescent="0.2">
      <c r="A494" s="121"/>
      <c r="B494" s="113"/>
      <c r="C494" s="109"/>
      <c r="D494" s="110"/>
      <c r="E494" s="109"/>
      <c r="F494" s="111"/>
      <c r="G494" s="122"/>
    </row>
    <row r="495" spans="1:7" s="82" customFormat="1" ht="12.75" hidden="1" x14ac:dyDescent="0.2">
      <c r="A495" s="121"/>
      <c r="B495" s="113"/>
      <c r="C495" s="109"/>
      <c r="D495" s="110"/>
      <c r="E495" s="109"/>
      <c r="F495" s="111"/>
      <c r="G495" s="122"/>
    </row>
    <row r="496" spans="1:7" s="82" customFormat="1" ht="12.75" hidden="1" x14ac:dyDescent="0.2">
      <c r="A496" s="121"/>
      <c r="B496" s="113"/>
      <c r="C496" s="109"/>
      <c r="D496" s="110"/>
      <c r="E496" s="109"/>
      <c r="F496" s="111"/>
      <c r="G496" s="122"/>
    </row>
    <row r="497" spans="1:7" s="82" customFormat="1" ht="12.75" hidden="1" x14ac:dyDescent="0.2">
      <c r="A497" s="121"/>
      <c r="B497" s="113"/>
      <c r="C497" s="109"/>
      <c r="D497" s="110"/>
      <c r="E497" s="109"/>
      <c r="F497" s="111"/>
      <c r="G497" s="122"/>
    </row>
    <row r="498" spans="1:7" s="82" customFormat="1" ht="12.75" hidden="1" x14ac:dyDescent="0.2">
      <c r="A498" s="121"/>
      <c r="B498" s="113"/>
      <c r="C498" s="109"/>
      <c r="D498" s="110"/>
      <c r="E498" s="109"/>
      <c r="F498" s="111"/>
      <c r="G498" s="122"/>
    </row>
    <row r="499" spans="1:7" s="82" customFormat="1" ht="12.75" hidden="1" x14ac:dyDescent="0.2">
      <c r="A499" s="121"/>
      <c r="B499" s="113"/>
      <c r="C499" s="109"/>
      <c r="D499" s="110"/>
      <c r="E499" s="109"/>
      <c r="F499" s="111"/>
      <c r="G499" s="122"/>
    </row>
    <row r="500" spans="1:7" s="82" customFormat="1" ht="12.75" hidden="1" x14ac:dyDescent="0.2">
      <c r="A500" s="121"/>
      <c r="B500" s="113"/>
      <c r="C500" s="109"/>
      <c r="D500" s="110"/>
      <c r="E500" s="109"/>
      <c r="F500" s="111"/>
      <c r="G500" s="122"/>
    </row>
    <row r="501" spans="1:7" s="82" customFormat="1" ht="12.75" hidden="1" x14ac:dyDescent="0.2">
      <c r="A501" s="121"/>
      <c r="B501" s="113"/>
      <c r="C501" s="109"/>
      <c r="D501" s="110"/>
      <c r="E501" s="109"/>
      <c r="F501" s="111"/>
      <c r="G501" s="122"/>
    </row>
    <row r="502" spans="1:7" s="82" customFormat="1" ht="12.75" hidden="1" x14ac:dyDescent="0.2">
      <c r="A502" s="121"/>
      <c r="B502" s="113"/>
      <c r="C502" s="109"/>
      <c r="D502" s="110"/>
      <c r="E502" s="109"/>
      <c r="F502" s="111"/>
      <c r="G502" s="122"/>
    </row>
    <row r="503" spans="1:7" s="82" customFormat="1" ht="12.75" hidden="1" x14ac:dyDescent="0.2">
      <c r="A503" s="121"/>
      <c r="B503" s="113"/>
      <c r="C503" s="109"/>
      <c r="D503" s="110"/>
      <c r="E503" s="109"/>
      <c r="F503" s="111"/>
      <c r="G503" s="122"/>
    </row>
    <row r="504" spans="1:7" s="82" customFormat="1" ht="12.75" hidden="1" x14ac:dyDescent="0.2">
      <c r="A504" s="121"/>
      <c r="B504" s="113"/>
      <c r="C504" s="109"/>
      <c r="D504" s="110"/>
      <c r="E504" s="109"/>
      <c r="F504" s="111"/>
      <c r="G504" s="122"/>
    </row>
    <row r="505" spans="1:7" s="82" customFormat="1" ht="12.75" hidden="1" x14ac:dyDescent="0.2">
      <c r="A505" s="121"/>
      <c r="B505" s="113"/>
      <c r="C505" s="109"/>
      <c r="D505" s="110"/>
      <c r="E505" s="109"/>
      <c r="F505" s="111"/>
      <c r="G505" s="122"/>
    </row>
    <row r="506" spans="1:7" s="82" customFormat="1" ht="12.75" hidden="1" x14ac:dyDescent="0.2">
      <c r="A506" s="121"/>
      <c r="B506" s="113"/>
      <c r="C506" s="109"/>
      <c r="D506" s="110"/>
      <c r="E506" s="109"/>
      <c r="F506" s="111"/>
      <c r="G506" s="122"/>
    </row>
    <row r="507" spans="1:7" s="82" customFormat="1" ht="12.75" hidden="1" x14ac:dyDescent="0.2">
      <c r="A507" s="121"/>
      <c r="B507" s="113"/>
      <c r="C507" s="109"/>
      <c r="D507" s="110"/>
      <c r="E507" s="109"/>
      <c r="F507" s="111"/>
      <c r="G507" s="122"/>
    </row>
    <row r="508" spans="1:7" s="82" customFormat="1" ht="12.75" hidden="1" x14ac:dyDescent="0.2">
      <c r="A508" s="121"/>
      <c r="B508" s="113"/>
      <c r="C508" s="109"/>
      <c r="D508" s="110"/>
      <c r="E508" s="109"/>
      <c r="F508" s="111"/>
      <c r="G508" s="122"/>
    </row>
    <row r="509" spans="1:7" s="82" customFormat="1" ht="12.75" hidden="1" x14ac:dyDescent="0.2">
      <c r="A509" s="121"/>
      <c r="B509" s="113"/>
      <c r="C509" s="109"/>
      <c r="D509" s="110"/>
      <c r="E509" s="109"/>
      <c r="F509" s="111"/>
      <c r="G509" s="122"/>
    </row>
    <row r="510" spans="1:7" s="82" customFormat="1" ht="12.75" hidden="1" x14ac:dyDescent="0.2">
      <c r="A510" s="121"/>
      <c r="B510" s="113"/>
      <c r="C510" s="109"/>
      <c r="D510" s="110"/>
      <c r="E510" s="109"/>
      <c r="F510" s="111"/>
      <c r="G510" s="122"/>
    </row>
    <row r="511" spans="1:7" s="82" customFormat="1" ht="12.75" hidden="1" x14ac:dyDescent="0.2">
      <c r="A511" s="121"/>
      <c r="B511" s="113"/>
      <c r="C511" s="109"/>
      <c r="D511" s="110"/>
      <c r="E511" s="109"/>
      <c r="F511" s="111"/>
      <c r="G511" s="122"/>
    </row>
    <row r="512" spans="1:7" s="82" customFormat="1" ht="12.75" hidden="1" x14ac:dyDescent="0.2">
      <c r="A512" s="121"/>
      <c r="B512" s="113"/>
      <c r="C512" s="109"/>
      <c r="D512" s="110"/>
      <c r="E512" s="109"/>
      <c r="F512" s="111"/>
      <c r="G512" s="122"/>
    </row>
    <row r="513" spans="1:7" s="82" customFormat="1" ht="12.75" hidden="1" x14ac:dyDescent="0.2">
      <c r="A513" s="121"/>
      <c r="B513" s="113"/>
      <c r="C513" s="109"/>
      <c r="D513" s="110"/>
      <c r="E513" s="109"/>
      <c r="F513" s="111"/>
      <c r="G513" s="122"/>
    </row>
    <row r="514" spans="1:7" s="82" customFormat="1" ht="12.75" hidden="1" x14ac:dyDescent="0.2">
      <c r="A514" s="121"/>
      <c r="B514" s="113"/>
      <c r="C514" s="109"/>
      <c r="D514" s="110"/>
      <c r="E514" s="109"/>
      <c r="F514" s="111"/>
      <c r="G514" s="122"/>
    </row>
    <row r="515" spans="1:7" s="82" customFormat="1" ht="12.75" hidden="1" x14ac:dyDescent="0.2">
      <c r="A515" s="121"/>
      <c r="B515" s="113"/>
      <c r="C515" s="109"/>
      <c r="D515" s="110"/>
      <c r="E515" s="109"/>
      <c r="F515" s="111"/>
      <c r="G515" s="122"/>
    </row>
    <row r="516" spans="1:7" s="82" customFormat="1" ht="12.75" hidden="1" x14ac:dyDescent="0.2">
      <c r="A516" s="121"/>
      <c r="B516" s="113"/>
      <c r="C516" s="109"/>
      <c r="D516" s="110"/>
      <c r="E516" s="109"/>
      <c r="F516" s="111"/>
      <c r="G516" s="122"/>
    </row>
    <row r="517" spans="1:7" s="82" customFormat="1" ht="12.75" hidden="1" x14ac:dyDescent="0.2">
      <c r="A517" s="121"/>
      <c r="B517" s="113"/>
      <c r="C517" s="109"/>
      <c r="D517" s="110"/>
      <c r="E517" s="109"/>
      <c r="F517" s="111"/>
      <c r="G517" s="122"/>
    </row>
    <row r="518" spans="1:7" s="82" customFormat="1" ht="12.75" hidden="1" x14ac:dyDescent="0.2">
      <c r="A518" s="121"/>
      <c r="B518" s="113"/>
      <c r="C518" s="109"/>
      <c r="D518" s="110"/>
      <c r="E518" s="109"/>
      <c r="F518" s="111"/>
      <c r="G518" s="122"/>
    </row>
    <row r="519" spans="1:7" s="82" customFormat="1" ht="12.75" hidden="1" x14ac:dyDescent="0.2">
      <c r="A519" s="121"/>
      <c r="B519" s="113"/>
      <c r="C519" s="109"/>
      <c r="D519" s="110"/>
      <c r="E519" s="109"/>
      <c r="F519" s="111"/>
      <c r="G519" s="122"/>
    </row>
    <row r="520" spans="1:7" s="82" customFormat="1" ht="12.75" hidden="1" x14ac:dyDescent="0.2">
      <c r="A520" s="121"/>
      <c r="B520" s="113"/>
      <c r="C520" s="109"/>
      <c r="D520" s="110"/>
      <c r="E520" s="109"/>
      <c r="F520" s="111"/>
      <c r="G520" s="122"/>
    </row>
    <row r="521" spans="1:7" s="82" customFormat="1" ht="12.75" hidden="1" x14ac:dyDescent="0.2">
      <c r="A521" s="121"/>
      <c r="B521" s="113"/>
      <c r="C521" s="109"/>
      <c r="D521" s="110"/>
      <c r="E521" s="109"/>
      <c r="F521" s="111"/>
      <c r="G521" s="122"/>
    </row>
    <row r="522" spans="1:7" s="82" customFormat="1" ht="12.75" hidden="1" x14ac:dyDescent="0.2">
      <c r="A522" s="121"/>
      <c r="B522" s="113"/>
      <c r="C522" s="109"/>
      <c r="D522" s="110"/>
      <c r="E522" s="109"/>
      <c r="F522" s="111"/>
      <c r="G522" s="122"/>
    </row>
    <row r="523" spans="1:7" s="82" customFormat="1" ht="12.75" hidden="1" x14ac:dyDescent="0.2">
      <c r="A523" s="121"/>
      <c r="B523" s="113"/>
      <c r="C523" s="109"/>
      <c r="D523" s="110"/>
      <c r="E523" s="109"/>
      <c r="F523" s="111"/>
      <c r="G523" s="122"/>
    </row>
    <row r="524" spans="1:7" s="82" customFormat="1" ht="12.75" hidden="1" x14ac:dyDescent="0.2">
      <c r="A524" s="121"/>
      <c r="B524" s="113"/>
      <c r="C524" s="109"/>
      <c r="D524" s="110"/>
      <c r="E524" s="109"/>
      <c r="F524" s="111"/>
      <c r="G524" s="122"/>
    </row>
    <row r="525" spans="1:7" s="82" customFormat="1" ht="12.75" hidden="1" x14ac:dyDescent="0.2">
      <c r="A525" s="121"/>
      <c r="B525" s="113"/>
      <c r="C525" s="109"/>
      <c r="D525" s="110"/>
      <c r="E525" s="109"/>
      <c r="F525" s="111"/>
      <c r="G525" s="122"/>
    </row>
    <row r="526" spans="1:7" s="82" customFormat="1" ht="12.75" hidden="1" x14ac:dyDescent="0.2">
      <c r="A526" s="121"/>
      <c r="B526" s="113"/>
      <c r="C526" s="109"/>
      <c r="D526" s="110"/>
      <c r="E526" s="109"/>
      <c r="F526" s="111"/>
      <c r="G526" s="122"/>
    </row>
    <row r="527" spans="1:7" s="82" customFormat="1" ht="12.75" hidden="1" x14ac:dyDescent="0.2">
      <c r="A527" s="121"/>
      <c r="B527" s="113"/>
      <c r="C527" s="109"/>
      <c r="D527" s="110"/>
      <c r="E527" s="109"/>
      <c r="F527" s="111"/>
      <c r="G527" s="122"/>
    </row>
    <row r="528" spans="1:7" s="82" customFormat="1" ht="12.75" hidden="1" x14ac:dyDescent="0.2">
      <c r="A528" s="121"/>
      <c r="B528" s="113"/>
      <c r="C528" s="109"/>
      <c r="D528" s="110"/>
      <c r="E528" s="109"/>
      <c r="F528" s="111"/>
      <c r="G528" s="122"/>
    </row>
    <row r="529" spans="1:7" s="82" customFormat="1" ht="12.75" hidden="1" x14ac:dyDescent="0.2">
      <c r="A529" s="121"/>
      <c r="B529" s="113"/>
      <c r="C529" s="109"/>
      <c r="D529" s="110"/>
      <c r="E529" s="109"/>
      <c r="F529" s="111"/>
      <c r="G529" s="122"/>
    </row>
    <row r="530" spans="1:7" s="82" customFormat="1" ht="12.75" hidden="1" x14ac:dyDescent="0.2">
      <c r="A530" s="121"/>
      <c r="B530" s="113"/>
      <c r="C530" s="109"/>
      <c r="D530" s="110"/>
      <c r="E530" s="109"/>
      <c r="F530" s="111"/>
      <c r="G530" s="122"/>
    </row>
    <row r="531" spans="1:7" s="82" customFormat="1" ht="12.75" hidden="1" x14ac:dyDescent="0.2">
      <c r="A531" s="121"/>
      <c r="B531" s="113"/>
      <c r="C531" s="109"/>
      <c r="D531" s="110"/>
      <c r="E531" s="109"/>
      <c r="F531" s="111"/>
      <c r="G531" s="122"/>
    </row>
    <row r="532" spans="1:7" s="82" customFormat="1" ht="12.75" hidden="1" x14ac:dyDescent="0.2">
      <c r="A532" s="121"/>
      <c r="B532" s="113"/>
      <c r="C532" s="109"/>
      <c r="D532" s="110"/>
      <c r="E532" s="109"/>
      <c r="F532" s="111"/>
      <c r="G532" s="122"/>
    </row>
    <row r="533" spans="1:7" s="82" customFormat="1" ht="12.75" hidden="1" x14ac:dyDescent="0.2">
      <c r="A533" s="121"/>
      <c r="B533" s="113"/>
      <c r="C533" s="109"/>
      <c r="D533" s="110"/>
      <c r="E533" s="109"/>
      <c r="F533" s="111"/>
      <c r="G533" s="122"/>
    </row>
    <row r="534" spans="1:7" s="82" customFormat="1" ht="12.75" hidden="1" x14ac:dyDescent="0.2">
      <c r="A534" s="121"/>
      <c r="B534" s="113"/>
      <c r="C534" s="109"/>
      <c r="D534" s="110"/>
      <c r="E534" s="109"/>
      <c r="F534" s="111"/>
      <c r="G534" s="122"/>
    </row>
    <row r="535" spans="1:7" s="82" customFormat="1" ht="12.75" hidden="1" x14ac:dyDescent="0.2">
      <c r="A535" s="121"/>
      <c r="B535" s="113"/>
      <c r="C535" s="109"/>
      <c r="D535" s="110"/>
      <c r="E535" s="109"/>
      <c r="F535" s="111"/>
      <c r="G535" s="122"/>
    </row>
    <row r="536" spans="1:7" s="82" customFormat="1" ht="12.75" hidden="1" x14ac:dyDescent="0.2">
      <c r="A536" s="121"/>
      <c r="B536" s="113"/>
      <c r="C536" s="109"/>
      <c r="D536" s="110"/>
      <c r="E536" s="109"/>
      <c r="F536" s="111"/>
      <c r="G536" s="122"/>
    </row>
    <row r="537" spans="1:7" s="82" customFormat="1" ht="12.75" hidden="1" x14ac:dyDescent="0.2">
      <c r="A537" s="121"/>
      <c r="B537" s="113"/>
      <c r="C537" s="109"/>
      <c r="D537" s="110"/>
      <c r="E537" s="109"/>
      <c r="F537" s="111"/>
      <c r="G537" s="122"/>
    </row>
    <row r="538" spans="1:7" s="82" customFormat="1" ht="12.75" hidden="1" x14ac:dyDescent="0.2">
      <c r="A538" s="121"/>
      <c r="B538" s="113"/>
      <c r="C538" s="109"/>
      <c r="D538" s="110"/>
      <c r="E538" s="109"/>
      <c r="F538" s="111"/>
      <c r="G538" s="122"/>
    </row>
    <row r="539" spans="1:7" s="82" customFormat="1" ht="12.75" hidden="1" x14ac:dyDescent="0.2">
      <c r="A539" s="121"/>
      <c r="B539" s="113"/>
      <c r="C539" s="109"/>
      <c r="D539" s="110"/>
      <c r="E539" s="109"/>
      <c r="F539" s="111"/>
      <c r="G539" s="122"/>
    </row>
    <row r="540" spans="1:7" s="82" customFormat="1" ht="12.75" hidden="1" x14ac:dyDescent="0.2">
      <c r="A540" s="121"/>
      <c r="B540" s="113"/>
      <c r="C540" s="109"/>
      <c r="D540" s="110"/>
      <c r="E540" s="109"/>
      <c r="F540" s="111"/>
      <c r="G540" s="122"/>
    </row>
    <row r="541" spans="1:7" s="82" customFormat="1" ht="12.75" hidden="1" x14ac:dyDescent="0.2">
      <c r="A541" s="121"/>
      <c r="B541" s="113"/>
      <c r="C541" s="109"/>
      <c r="D541" s="110"/>
      <c r="E541" s="109"/>
      <c r="F541" s="111"/>
      <c r="G541" s="122"/>
    </row>
    <row r="542" spans="1:7" s="82" customFormat="1" ht="12.75" hidden="1" x14ac:dyDescent="0.2">
      <c r="A542" s="121"/>
      <c r="B542" s="113"/>
      <c r="C542" s="109"/>
      <c r="D542" s="110"/>
      <c r="E542" s="109"/>
      <c r="F542" s="111"/>
      <c r="G542" s="122"/>
    </row>
    <row r="543" spans="1:7" s="82" customFormat="1" ht="12.75" hidden="1" x14ac:dyDescent="0.2">
      <c r="A543" s="121"/>
      <c r="B543" s="113"/>
      <c r="C543" s="109"/>
      <c r="D543" s="110"/>
      <c r="E543" s="109"/>
      <c r="F543" s="111"/>
      <c r="G543" s="122"/>
    </row>
    <row r="544" spans="1:7" s="82" customFormat="1" ht="12.75" hidden="1" x14ac:dyDescent="0.2">
      <c r="A544" s="121"/>
      <c r="B544" s="113"/>
      <c r="C544" s="109"/>
      <c r="D544" s="110"/>
      <c r="E544" s="109"/>
      <c r="F544" s="111"/>
      <c r="G544" s="122"/>
    </row>
    <row r="545" spans="1:7" s="82" customFormat="1" ht="12.75" hidden="1" x14ac:dyDescent="0.2">
      <c r="A545" s="121"/>
      <c r="B545" s="113"/>
      <c r="C545" s="109"/>
      <c r="D545" s="110"/>
      <c r="E545" s="109"/>
      <c r="F545" s="111"/>
      <c r="G545" s="122"/>
    </row>
    <row r="546" spans="1:7" s="82" customFormat="1" ht="12.75" hidden="1" x14ac:dyDescent="0.2">
      <c r="A546" s="121"/>
      <c r="B546" s="113"/>
      <c r="C546" s="109"/>
      <c r="D546" s="110"/>
      <c r="E546" s="109"/>
      <c r="F546" s="111"/>
      <c r="G546" s="122"/>
    </row>
    <row r="547" spans="1:7" s="82" customFormat="1" ht="12.75" hidden="1" x14ac:dyDescent="0.2">
      <c r="A547" s="121"/>
      <c r="B547" s="113"/>
      <c r="C547" s="109"/>
      <c r="D547" s="110"/>
      <c r="E547" s="109"/>
      <c r="F547" s="111"/>
      <c r="G547" s="122"/>
    </row>
    <row r="548" spans="1:7" s="82" customFormat="1" ht="12.75" hidden="1" x14ac:dyDescent="0.2">
      <c r="A548" s="121"/>
      <c r="B548" s="113"/>
      <c r="C548" s="109"/>
      <c r="D548" s="110"/>
      <c r="E548" s="109"/>
      <c r="F548" s="111"/>
      <c r="G548" s="122"/>
    </row>
    <row r="549" spans="1:7" s="82" customFormat="1" ht="12.75" hidden="1" x14ac:dyDescent="0.2">
      <c r="A549" s="121"/>
      <c r="B549" s="113"/>
      <c r="C549" s="109"/>
      <c r="D549" s="110"/>
      <c r="E549" s="109"/>
      <c r="F549" s="111"/>
      <c r="G549" s="122"/>
    </row>
    <row r="550" spans="1:7" s="82" customFormat="1" ht="12.75" hidden="1" x14ac:dyDescent="0.2">
      <c r="A550" s="121"/>
      <c r="B550" s="113"/>
      <c r="C550" s="109"/>
      <c r="D550" s="110"/>
      <c r="E550" s="109"/>
      <c r="F550" s="111"/>
      <c r="G550" s="122"/>
    </row>
    <row r="551" spans="1:7" s="82" customFormat="1" ht="12.75" hidden="1" x14ac:dyDescent="0.2">
      <c r="A551" s="121"/>
      <c r="B551" s="113"/>
      <c r="C551" s="109"/>
      <c r="D551" s="110"/>
      <c r="E551" s="109"/>
      <c r="F551" s="111"/>
      <c r="G551" s="122"/>
    </row>
    <row r="552" spans="1:7" s="82" customFormat="1" ht="12.75" hidden="1" x14ac:dyDescent="0.2">
      <c r="A552" s="121"/>
      <c r="B552" s="113"/>
      <c r="C552" s="109"/>
      <c r="D552" s="110"/>
      <c r="E552" s="109"/>
      <c r="F552" s="111"/>
      <c r="G552" s="122"/>
    </row>
    <row r="553" spans="1:7" s="82" customFormat="1" ht="12.75" hidden="1" x14ac:dyDescent="0.2">
      <c r="A553" s="121"/>
      <c r="B553" s="113"/>
      <c r="C553" s="109"/>
      <c r="D553" s="110"/>
      <c r="E553" s="109"/>
      <c r="F553" s="111"/>
      <c r="G553" s="122"/>
    </row>
    <row r="554" spans="1:7" s="82" customFormat="1" ht="12.75" hidden="1" x14ac:dyDescent="0.2">
      <c r="A554" s="121"/>
      <c r="B554" s="113"/>
      <c r="C554" s="109"/>
      <c r="D554" s="110"/>
      <c r="E554" s="109"/>
      <c r="F554" s="111"/>
      <c r="G554" s="122"/>
    </row>
    <row r="555" spans="1:7" s="82" customFormat="1" ht="12.75" hidden="1" x14ac:dyDescent="0.2">
      <c r="A555" s="121"/>
      <c r="B555" s="113"/>
      <c r="C555" s="109"/>
      <c r="D555" s="110"/>
      <c r="E555" s="109"/>
      <c r="F555" s="111"/>
      <c r="G555" s="122"/>
    </row>
    <row r="556" spans="1:7" s="82" customFormat="1" ht="12.75" hidden="1" x14ac:dyDescent="0.2">
      <c r="A556" s="121"/>
      <c r="B556" s="113"/>
      <c r="C556" s="109"/>
      <c r="D556" s="110"/>
      <c r="E556" s="109"/>
      <c r="F556" s="111"/>
      <c r="G556" s="122"/>
    </row>
    <row r="557" spans="1:7" s="82" customFormat="1" ht="12.75" hidden="1" x14ac:dyDescent="0.2">
      <c r="A557" s="121"/>
      <c r="B557" s="113"/>
      <c r="C557" s="109"/>
      <c r="D557" s="110"/>
      <c r="E557" s="109"/>
      <c r="F557" s="111"/>
      <c r="G557" s="122"/>
    </row>
    <row r="558" spans="1:7" s="82" customFormat="1" ht="12.75" hidden="1" x14ac:dyDescent="0.2">
      <c r="A558" s="121"/>
      <c r="B558" s="113"/>
      <c r="C558" s="109"/>
      <c r="D558" s="110"/>
      <c r="E558" s="109"/>
      <c r="F558" s="111"/>
      <c r="G558" s="122"/>
    </row>
    <row r="559" spans="1:7" s="82" customFormat="1" ht="12.75" hidden="1" x14ac:dyDescent="0.2">
      <c r="A559" s="121"/>
      <c r="B559" s="113"/>
      <c r="C559" s="109"/>
      <c r="D559" s="110"/>
      <c r="E559" s="109"/>
      <c r="F559" s="111"/>
      <c r="G559" s="122"/>
    </row>
    <row r="560" spans="1:7" s="82" customFormat="1" ht="12.75" hidden="1" x14ac:dyDescent="0.2">
      <c r="A560" s="121"/>
      <c r="B560" s="113"/>
      <c r="C560" s="109"/>
      <c r="D560" s="110"/>
      <c r="E560" s="109"/>
      <c r="F560" s="111"/>
      <c r="G560" s="122"/>
    </row>
    <row r="561" spans="1:7" s="82" customFormat="1" ht="12.75" hidden="1" x14ac:dyDescent="0.2">
      <c r="A561" s="121"/>
      <c r="B561" s="113"/>
      <c r="C561" s="109"/>
      <c r="D561" s="110"/>
      <c r="E561" s="109"/>
      <c r="F561" s="111"/>
      <c r="G561" s="122"/>
    </row>
    <row r="562" spans="1:7" s="82" customFormat="1" ht="12.75" hidden="1" x14ac:dyDescent="0.2">
      <c r="A562" s="121"/>
      <c r="B562" s="113"/>
      <c r="C562" s="109"/>
      <c r="D562" s="110"/>
      <c r="E562" s="109"/>
      <c r="F562" s="111"/>
      <c r="G562" s="122"/>
    </row>
    <row r="563" spans="1:7" s="82" customFormat="1" ht="12.75" hidden="1" x14ac:dyDescent="0.2">
      <c r="A563" s="121"/>
      <c r="B563" s="113"/>
      <c r="C563" s="109"/>
      <c r="D563" s="110"/>
      <c r="E563" s="109"/>
      <c r="F563" s="111"/>
      <c r="G563" s="122"/>
    </row>
    <row r="564" spans="1:7" s="82" customFormat="1" ht="12.75" hidden="1" x14ac:dyDescent="0.2">
      <c r="A564" s="121"/>
      <c r="B564" s="113"/>
      <c r="C564" s="109"/>
      <c r="D564" s="110"/>
      <c r="E564" s="109"/>
      <c r="F564" s="111"/>
      <c r="G564" s="122"/>
    </row>
    <row r="565" spans="1:7" s="82" customFormat="1" ht="12.75" hidden="1" x14ac:dyDescent="0.2">
      <c r="A565" s="121"/>
      <c r="B565" s="113"/>
      <c r="C565" s="109"/>
      <c r="D565" s="110"/>
      <c r="E565" s="109"/>
      <c r="F565" s="111"/>
      <c r="G565" s="122"/>
    </row>
    <row r="566" spans="1:7" s="82" customFormat="1" ht="12.75" hidden="1" x14ac:dyDescent="0.2">
      <c r="A566" s="121"/>
      <c r="B566" s="113"/>
      <c r="C566" s="109"/>
      <c r="D566" s="110"/>
      <c r="E566" s="109"/>
      <c r="F566" s="111"/>
      <c r="G566" s="122"/>
    </row>
    <row r="567" spans="1:7" s="82" customFormat="1" ht="12.75" hidden="1" x14ac:dyDescent="0.2">
      <c r="A567" s="121"/>
      <c r="B567" s="113"/>
      <c r="C567" s="109"/>
      <c r="D567" s="110"/>
      <c r="E567" s="109"/>
      <c r="F567" s="111"/>
      <c r="G567" s="122"/>
    </row>
    <row r="568" spans="1:7" s="82" customFormat="1" ht="12.75" hidden="1" x14ac:dyDescent="0.2">
      <c r="A568" s="121"/>
      <c r="B568" s="113"/>
      <c r="C568" s="109"/>
      <c r="D568" s="110"/>
      <c r="E568" s="109"/>
      <c r="F568" s="111"/>
      <c r="G568" s="122"/>
    </row>
    <row r="569" spans="1:7" s="82" customFormat="1" ht="12.75" hidden="1" x14ac:dyDescent="0.2">
      <c r="A569" s="121"/>
      <c r="B569" s="113"/>
      <c r="C569" s="109"/>
      <c r="D569" s="110"/>
      <c r="E569" s="109"/>
      <c r="F569" s="111"/>
      <c r="G569" s="122"/>
    </row>
    <row r="570" spans="1:7" s="82" customFormat="1" ht="12.75" hidden="1" x14ac:dyDescent="0.2">
      <c r="A570" s="121"/>
      <c r="B570" s="113"/>
      <c r="C570" s="109"/>
      <c r="D570" s="110"/>
      <c r="E570" s="109"/>
      <c r="F570" s="111"/>
      <c r="G570" s="122"/>
    </row>
    <row r="571" spans="1:7" s="82" customFormat="1" ht="12.75" hidden="1" x14ac:dyDescent="0.2">
      <c r="A571" s="121"/>
      <c r="B571" s="113"/>
      <c r="C571" s="109"/>
      <c r="D571" s="110"/>
      <c r="E571" s="109"/>
      <c r="F571" s="111"/>
      <c r="G571" s="122"/>
    </row>
    <row r="572" spans="1:7" s="82" customFormat="1" ht="12.75" hidden="1" x14ac:dyDescent="0.2">
      <c r="A572" s="121"/>
      <c r="B572" s="113"/>
      <c r="C572" s="109"/>
      <c r="D572" s="110"/>
      <c r="E572" s="109"/>
      <c r="F572" s="111"/>
      <c r="G572" s="122"/>
    </row>
    <row r="573" spans="1:7" s="82" customFormat="1" ht="12.75" hidden="1" x14ac:dyDescent="0.2">
      <c r="A573" s="121"/>
      <c r="B573" s="113"/>
      <c r="C573" s="109"/>
      <c r="D573" s="110"/>
      <c r="E573" s="109"/>
      <c r="F573" s="111"/>
      <c r="G573" s="122"/>
    </row>
    <row r="574" spans="1:7" s="82" customFormat="1" ht="12.75" hidden="1" x14ac:dyDescent="0.2">
      <c r="A574" s="121"/>
      <c r="B574" s="113"/>
      <c r="C574" s="109"/>
      <c r="D574" s="110"/>
      <c r="E574" s="109"/>
      <c r="F574" s="111"/>
      <c r="G574" s="122"/>
    </row>
    <row r="575" spans="1:7" s="82" customFormat="1" ht="12.75" hidden="1" x14ac:dyDescent="0.2">
      <c r="A575" s="121"/>
      <c r="B575" s="113"/>
      <c r="C575" s="109"/>
      <c r="D575" s="110"/>
      <c r="E575" s="109"/>
      <c r="F575" s="111"/>
      <c r="G575" s="122"/>
    </row>
    <row r="576" spans="1:7" s="82" customFormat="1" ht="12.75" hidden="1" x14ac:dyDescent="0.2">
      <c r="A576" s="121"/>
      <c r="B576" s="113"/>
      <c r="C576" s="109"/>
      <c r="D576" s="110"/>
      <c r="E576" s="109"/>
      <c r="F576" s="111"/>
      <c r="G576" s="122"/>
    </row>
    <row r="577" spans="1:7" s="82" customFormat="1" ht="12.75" hidden="1" x14ac:dyDescent="0.2">
      <c r="A577" s="121"/>
      <c r="B577" s="113"/>
      <c r="C577" s="109"/>
      <c r="D577" s="110"/>
      <c r="E577" s="109"/>
      <c r="F577" s="111"/>
      <c r="G577" s="122"/>
    </row>
    <row r="578" spans="1:7" s="82" customFormat="1" ht="12.75" hidden="1" x14ac:dyDescent="0.2">
      <c r="A578" s="121"/>
      <c r="B578" s="113"/>
      <c r="C578" s="109"/>
      <c r="D578" s="110"/>
      <c r="E578" s="109"/>
      <c r="F578" s="111"/>
      <c r="G578" s="122"/>
    </row>
    <row r="579" spans="1:7" s="82" customFormat="1" ht="12.75" hidden="1" x14ac:dyDescent="0.2">
      <c r="A579" s="121"/>
      <c r="B579" s="113"/>
      <c r="C579" s="109"/>
      <c r="D579" s="110"/>
      <c r="E579" s="109"/>
      <c r="F579" s="111"/>
      <c r="G579" s="122"/>
    </row>
    <row r="580" spans="1:7" s="82" customFormat="1" ht="12.75" hidden="1" x14ac:dyDescent="0.2">
      <c r="A580" s="121"/>
      <c r="B580" s="113"/>
      <c r="C580" s="109"/>
      <c r="D580" s="110"/>
      <c r="E580" s="109"/>
      <c r="F580" s="111"/>
      <c r="G580" s="122"/>
    </row>
    <row r="581" spans="1:7" s="82" customFormat="1" ht="12.75" hidden="1" x14ac:dyDescent="0.2">
      <c r="A581" s="121"/>
      <c r="B581" s="113"/>
      <c r="C581" s="109"/>
      <c r="D581" s="110"/>
      <c r="E581" s="109"/>
      <c r="F581" s="111"/>
      <c r="G581" s="122"/>
    </row>
    <row r="582" spans="1:7" s="82" customFormat="1" ht="12.75" hidden="1" x14ac:dyDescent="0.2">
      <c r="A582" s="121"/>
      <c r="B582" s="113"/>
      <c r="C582" s="109"/>
      <c r="D582" s="110"/>
      <c r="E582" s="109"/>
      <c r="F582" s="111"/>
      <c r="G582" s="122"/>
    </row>
    <row r="583" spans="1:7" s="82" customFormat="1" ht="12.75" hidden="1" x14ac:dyDescent="0.2">
      <c r="A583" s="121"/>
      <c r="B583" s="113"/>
      <c r="C583" s="109"/>
      <c r="D583" s="110"/>
      <c r="E583" s="109"/>
      <c r="F583" s="111"/>
      <c r="G583" s="122"/>
    </row>
    <row r="584" spans="1:7" s="82" customFormat="1" ht="12.75" hidden="1" x14ac:dyDescent="0.2">
      <c r="A584" s="121"/>
      <c r="B584" s="113"/>
      <c r="C584" s="109"/>
      <c r="D584" s="110"/>
      <c r="E584" s="109"/>
      <c r="F584" s="111"/>
      <c r="G584" s="122"/>
    </row>
    <row r="585" spans="1:7" s="82" customFormat="1" ht="12.75" hidden="1" x14ac:dyDescent="0.2">
      <c r="A585" s="121"/>
      <c r="B585" s="113"/>
      <c r="C585" s="109"/>
      <c r="D585" s="110"/>
      <c r="E585" s="109"/>
      <c r="F585" s="111"/>
      <c r="G585" s="122"/>
    </row>
    <row r="586" spans="1:7" s="82" customFormat="1" ht="12.75" hidden="1" x14ac:dyDescent="0.2">
      <c r="A586" s="121"/>
      <c r="B586" s="113"/>
      <c r="C586" s="109"/>
      <c r="D586" s="110"/>
      <c r="E586" s="109"/>
      <c r="F586" s="111"/>
      <c r="G586" s="122"/>
    </row>
    <row r="587" spans="1:7" s="82" customFormat="1" ht="12.75" hidden="1" x14ac:dyDescent="0.2">
      <c r="A587" s="121"/>
      <c r="B587" s="113"/>
      <c r="C587" s="109"/>
      <c r="D587" s="110"/>
      <c r="E587" s="109"/>
      <c r="F587" s="111"/>
      <c r="G587" s="122"/>
    </row>
    <row r="588" spans="1:7" s="82" customFormat="1" ht="12.75" hidden="1" x14ac:dyDescent="0.2">
      <c r="A588" s="121"/>
      <c r="B588" s="113"/>
      <c r="C588" s="109"/>
      <c r="D588" s="110"/>
      <c r="E588" s="109"/>
      <c r="F588" s="111"/>
      <c r="G588" s="122"/>
    </row>
    <row r="589" spans="1:7" s="82" customFormat="1" ht="12.75" hidden="1" x14ac:dyDescent="0.2">
      <c r="A589" s="121"/>
      <c r="B589" s="113"/>
      <c r="C589" s="109"/>
      <c r="D589" s="110"/>
      <c r="E589" s="109"/>
      <c r="F589" s="111"/>
      <c r="G589" s="122"/>
    </row>
    <row r="590" spans="1:7" s="82" customFormat="1" ht="12.75" hidden="1" x14ac:dyDescent="0.2">
      <c r="A590" s="121"/>
      <c r="B590" s="113"/>
      <c r="C590" s="109"/>
      <c r="D590" s="110"/>
      <c r="E590" s="109"/>
      <c r="F590" s="111"/>
      <c r="G590" s="122"/>
    </row>
    <row r="591" spans="1:7" s="82" customFormat="1" ht="12.75" hidden="1" x14ac:dyDescent="0.2">
      <c r="A591" s="121"/>
      <c r="B591" s="113"/>
      <c r="C591" s="109"/>
      <c r="D591" s="110"/>
      <c r="E591" s="109"/>
      <c r="F591" s="111"/>
      <c r="G591" s="122"/>
    </row>
    <row r="592" spans="1:7" s="82" customFormat="1" ht="12.75" hidden="1" x14ac:dyDescent="0.2">
      <c r="A592" s="121"/>
      <c r="B592" s="113"/>
      <c r="C592" s="109"/>
      <c r="D592" s="110"/>
      <c r="E592" s="109"/>
      <c r="F592" s="111"/>
      <c r="G592" s="122"/>
    </row>
    <row r="593" spans="1:7" s="82" customFormat="1" ht="12.75" hidden="1" x14ac:dyDescent="0.2">
      <c r="A593" s="121"/>
      <c r="B593" s="113"/>
      <c r="C593" s="109"/>
      <c r="D593" s="110"/>
      <c r="E593" s="109"/>
      <c r="F593" s="111"/>
      <c r="G593" s="122"/>
    </row>
    <row r="594" spans="1:7" s="82" customFormat="1" ht="12.75" hidden="1" x14ac:dyDescent="0.2">
      <c r="A594" s="121"/>
      <c r="B594" s="113"/>
      <c r="C594" s="109"/>
      <c r="D594" s="110"/>
      <c r="E594" s="109"/>
      <c r="F594" s="111"/>
      <c r="G594" s="122"/>
    </row>
    <row r="595" spans="1:7" s="82" customFormat="1" ht="12.75" hidden="1" x14ac:dyDescent="0.2">
      <c r="A595" s="121"/>
      <c r="B595" s="113"/>
      <c r="C595" s="109"/>
      <c r="D595" s="110"/>
      <c r="E595" s="109"/>
      <c r="F595" s="111"/>
      <c r="G595" s="122"/>
    </row>
    <row r="596" spans="1:7" s="82" customFormat="1" ht="12.75" hidden="1" x14ac:dyDescent="0.2">
      <c r="A596" s="121"/>
      <c r="B596" s="113"/>
      <c r="C596" s="109"/>
      <c r="D596" s="110"/>
      <c r="E596" s="109"/>
      <c r="F596" s="111"/>
      <c r="G596" s="122"/>
    </row>
    <row r="597" spans="1:7" s="82" customFormat="1" ht="12.75" hidden="1" x14ac:dyDescent="0.2">
      <c r="A597" s="121"/>
      <c r="B597" s="113"/>
      <c r="C597" s="109"/>
      <c r="D597" s="110"/>
      <c r="E597" s="109"/>
      <c r="F597" s="111"/>
      <c r="G597" s="122"/>
    </row>
    <row r="598" spans="1:7" s="82" customFormat="1" ht="12.75" hidden="1" x14ac:dyDescent="0.2">
      <c r="A598" s="121"/>
      <c r="B598" s="113"/>
      <c r="C598" s="109"/>
      <c r="D598" s="110"/>
      <c r="E598" s="109"/>
      <c r="F598" s="111"/>
      <c r="G598" s="122"/>
    </row>
    <row r="599" spans="1:7" s="82" customFormat="1" ht="12.75" hidden="1" x14ac:dyDescent="0.2">
      <c r="A599" s="121"/>
      <c r="B599" s="113"/>
      <c r="C599" s="109"/>
      <c r="D599" s="110"/>
      <c r="E599" s="109"/>
      <c r="F599" s="111"/>
      <c r="G599" s="122"/>
    </row>
    <row r="600" spans="1:7" s="82" customFormat="1" ht="12.75" hidden="1" x14ac:dyDescent="0.2">
      <c r="A600" s="121"/>
      <c r="B600" s="113"/>
      <c r="C600" s="109"/>
      <c r="D600" s="110"/>
      <c r="E600" s="109"/>
      <c r="F600" s="111"/>
      <c r="G600" s="122"/>
    </row>
    <row r="601" spans="1:7" s="82" customFormat="1" ht="12.75" hidden="1" x14ac:dyDescent="0.2">
      <c r="A601" s="121"/>
      <c r="B601" s="113"/>
      <c r="C601" s="109"/>
      <c r="D601" s="110"/>
      <c r="E601" s="109"/>
      <c r="F601" s="111"/>
      <c r="G601" s="122"/>
    </row>
    <row r="602" spans="1:7" s="82" customFormat="1" ht="12.75" hidden="1" x14ac:dyDescent="0.2">
      <c r="A602" s="121"/>
      <c r="B602" s="113"/>
      <c r="C602" s="109"/>
      <c r="D602" s="110"/>
      <c r="E602" s="109"/>
      <c r="F602" s="111"/>
      <c r="G602" s="122"/>
    </row>
    <row r="603" spans="1:7" s="82" customFormat="1" ht="12.75" hidden="1" x14ac:dyDescent="0.2">
      <c r="A603" s="121"/>
      <c r="B603" s="113"/>
      <c r="C603" s="109"/>
      <c r="D603" s="110"/>
      <c r="E603" s="109"/>
      <c r="F603" s="111"/>
      <c r="G603" s="122"/>
    </row>
    <row r="604" spans="1:7" s="82" customFormat="1" ht="12.75" hidden="1" x14ac:dyDescent="0.2">
      <c r="A604" s="121"/>
      <c r="B604" s="113"/>
      <c r="C604" s="109"/>
      <c r="D604" s="110"/>
      <c r="E604" s="109"/>
      <c r="F604" s="111"/>
      <c r="G604" s="122"/>
    </row>
    <row r="605" spans="1:7" s="82" customFormat="1" ht="12.75" hidden="1" x14ac:dyDescent="0.2">
      <c r="A605" s="121"/>
      <c r="B605" s="113"/>
      <c r="C605" s="109"/>
      <c r="D605" s="110"/>
      <c r="E605" s="109"/>
      <c r="F605" s="111"/>
      <c r="G605" s="122"/>
    </row>
    <row r="606" spans="1:7" s="82" customFormat="1" ht="12.75" hidden="1" x14ac:dyDescent="0.2">
      <c r="A606" s="121"/>
      <c r="B606" s="113"/>
      <c r="C606" s="109"/>
      <c r="D606" s="110"/>
      <c r="E606" s="109"/>
      <c r="F606" s="111"/>
      <c r="G606" s="122"/>
    </row>
    <row r="607" spans="1:7" s="82" customFormat="1" ht="12.75" hidden="1" x14ac:dyDescent="0.2">
      <c r="A607" s="121"/>
      <c r="B607" s="113"/>
      <c r="C607" s="109"/>
      <c r="D607" s="110"/>
      <c r="E607" s="109"/>
      <c r="F607" s="111"/>
      <c r="G607" s="122"/>
    </row>
    <row r="608" spans="1:7" s="82" customFormat="1" ht="12.75" hidden="1" x14ac:dyDescent="0.2">
      <c r="A608" s="121"/>
      <c r="B608" s="113"/>
      <c r="C608" s="109"/>
      <c r="D608" s="110"/>
      <c r="E608" s="109"/>
      <c r="F608" s="111"/>
      <c r="G608" s="122"/>
    </row>
    <row r="609" spans="1:7" s="82" customFormat="1" ht="12.75" hidden="1" x14ac:dyDescent="0.2">
      <c r="A609" s="121"/>
      <c r="B609" s="113"/>
      <c r="C609" s="109"/>
      <c r="D609" s="110"/>
      <c r="E609" s="109"/>
      <c r="F609" s="111"/>
      <c r="G609" s="122"/>
    </row>
    <row r="610" spans="1:7" s="82" customFormat="1" ht="12.75" hidden="1" x14ac:dyDescent="0.2">
      <c r="A610" s="121"/>
      <c r="B610" s="113"/>
      <c r="C610" s="109"/>
      <c r="D610" s="110"/>
      <c r="E610" s="109"/>
      <c r="F610" s="111"/>
      <c r="G610" s="122"/>
    </row>
    <row r="611" spans="1:7" s="82" customFormat="1" ht="12.75" hidden="1" x14ac:dyDescent="0.2">
      <c r="A611" s="121"/>
      <c r="B611" s="113"/>
      <c r="C611" s="109"/>
      <c r="D611" s="110"/>
      <c r="E611" s="109"/>
      <c r="F611" s="111"/>
      <c r="G611" s="122"/>
    </row>
    <row r="612" spans="1:7" s="82" customFormat="1" ht="12.75" hidden="1" x14ac:dyDescent="0.2">
      <c r="A612" s="121"/>
      <c r="B612" s="113"/>
      <c r="C612" s="109"/>
      <c r="D612" s="110"/>
      <c r="E612" s="109"/>
      <c r="F612" s="111"/>
      <c r="G612" s="122"/>
    </row>
    <row r="613" spans="1:7" s="82" customFormat="1" ht="12.75" hidden="1" x14ac:dyDescent="0.2">
      <c r="A613" s="121"/>
      <c r="B613" s="113"/>
      <c r="C613" s="109"/>
      <c r="D613" s="110"/>
      <c r="E613" s="109"/>
      <c r="F613" s="111"/>
      <c r="G613" s="122"/>
    </row>
    <row r="614" spans="1:7" s="82" customFormat="1" ht="12.75" hidden="1" x14ac:dyDescent="0.2">
      <c r="A614" s="121"/>
      <c r="B614" s="113"/>
      <c r="C614" s="109"/>
      <c r="D614" s="110"/>
      <c r="E614" s="109"/>
      <c r="F614" s="111"/>
      <c r="G614" s="122"/>
    </row>
    <row r="615" spans="1:7" s="82" customFormat="1" ht="12.75" hidden="1" x14ac:dyDescent="0.2">
      <c r="A615" s="121"/>
      <c r="B615" s="113"/>
      <c r="C615" s="109"/>
      <c r="D615" s="110"/>
      <c r="E615" s="109"/>
      <c r="F615" s="111"/>
      <c r="G615" s="122"/>
    </row>
    <row r="616" spans="1:7" s="82" customFormat="1" ht="12.75" hidden="1" x14ac:dyDescent="0.2">
      <c r="A616" s="121"/>
      <c r="B616" s="113"/>
      <c r="C616" s="109"/>
      <c r="D616" s="110"/>
      <c r="E616" s="109"/>
      <c r="F616" s="111"/>
      <c r="G616" s="122"/>
    </row>
    <row r="617" spans="1:7" s="82" customFormat="1" ht="12.75" hidden="1" x14ac:dyDescent="0.2">
      <c r="A617" s="121"/>
      <c r="B617" s="113"/>
      <c r="C617" s="109"/>
      <c r="D617" s="110"/>
      <c r="E617" s="109"/>
      <c r="F617" s="111"/>
      <c r="G617" s="122"/>
    </row>
    <row r="618" spans="1:7" s="82" customFormat="1" ht="12.75" hidden="1" x14ac:dyDescent="0.2">
      <c r="A618" s="121"/>
      <c r="B618" s="113"/>
      <c r="C618" s="109"/>
      <c r="D618" s="110"/>
      <c r="E618" s="109"/>
      <c r="F618" s="111"/>
      <c r="G618" s="122"/>
    </row>
    <row r="619" spans="1:7" s="82" customFormat="1" ht="12.75" hidden="1" x14ac:dyDescent="0.2">
      <c r="A619" s="121"/>
      <c r="B619" s="113"/>
      <c r="C619" s="109"/>
      <c r="D619" s="110"/>
      <c r="E619" s="109"/>
      <c r="F619" s="111"/>
      <c r="G619" s="122"/>
    </row>
    <row r="620" spans="1:7" s="82" customFormat="1" ht="12.75" hidden="1" x14ac:dyDescent="0.2">
      <c r="A620" s="121"/>
      <c r="B620" s="113"/>
      <c r="C620" s="109"/>
      <c r="D620" s="110"/>
      <c r="E620" s="109"/>
      <c r="F620" s="111"/>
      <c r="G620" s="122"/>
    </row>
    <row r="621" spans="1:7" s="82" customFormat="1" ht="12.75" hidden="1" x14ac:dyDescent="0.2">
      <c r="A621" s="121"/>
      <c r="B621" s="113"/>
      <c r="C621" s="109"/>
      <c r="D621" s="110"/>
      <c r="E621" s="109"/>
      <c r="F621" s="111"/>
      <c r="G621" s="122"/>
    </row>
    <row r="622" spans="1:7" s="82" customFormat="1" ht="12.75" hidden="1" x14ac:dyDescent="0.2">
      <c r="A622" s="121"/>
      <c r="B622" s="113"/>
      <c r="C622" s="109"/>
      <c r="D622" s="110"/>
      <c r="E622" s="109"/>
      <c r="F622" s="111"/>
      <c r="G622" s="122"/>
    </row>
    <row r="623" spans="1:7" s="82" customFormat="1" ht="12.75" hidden="1" x14ac:dyDescent="0.2">
      <c r="A623" s="121"/>
      <c r="B623" s="113"/>
      <c r="C623" s="109"/>
      <c r="D623" s="110"/>
      <c r="E623" s="109"/>
      <c r="F623" s="111"/>
      <c r="G623" s="122"/>
    </row>
    <row r="624" spans="1:7" s="82" customFormat="1" ht="12.75" hidden="1" x14ac:dyDescent="0.2">
      <c r="A624" s="121"/>
      <c r="B624" s="113"/>
      <c r="C624" s="109"/>
      <c r="D624" s="110"/>
      <c r="E624" s="109"/>
      <c r="F624" s="111"/>
      <c r="G624" s="122"/>
    </row>
    <row r="625" spans="1:7" s="82" customFormat="1" ht="12.75" hidden="1" x14ac:dyDescent="0.2">
      <c r="A625" s="121"/>
      <c r="B625" s="113"/>
      <c r="C625" s="109"/>
      <c r="D625" s="110"/>
      <c r="E625" s="109"/>
      <c r="F625" s="111"/>
      <c r="G625" s="122"/>
    </row>
    <row r="626" spans="1:7" s="82" customFormat="1" ht="12.75" hidden="1" x14ac:dyDescent="0.2">
      <c r="A626" s="121"/>
      <c r="B626" s="113"/>
      <c r="C626" s="109"/>
      <c r="D626" s="110"/>
      <c r="E626" s="109"/>
      <c r="F626" s="111"/>
      <c r="G626" s="122"/>
    </row>
    <row r="627" spans="1:7" s="82" customFormat="1" ht="12.75" hidden="1" x14ac:dyDescent="0.2">
      <c r="A627" s="121"/>
      <c r="B627" s="113"/>
      <c r="C627" s="109"/>
      <c r="D627" s="110"/>
      <c r="E627" s="109"/>
      <c r="F627" s="111"/>
      <c r="G627" s="122"/>
    </row>
    <row r="628" spans="1:7" s="82" customFormat="1" ht="12.75" hidden="1" x14ac:dyDescent="0.2">
      <c r="A628" s="121"/>
      <c r="B628" s="113"/>
      <c r="C628" s="109"/>
      <c r="D628" s="110"/>
      <c r="E628" s="109"/>
      <c r="F628" s="111"/>
      <c r="G628" s="122"/>
    </row>
    <row r="629" spans="1:7" s="82" customFormat="1" ht="12.75" hidden="1" x14ac:dyDescent="0.2">
      <c r="A629" s="121"/>
      <c r="B629" s="113"/>
      <c r="C629" s="109"/>
      <c r="D629" s="110"/>
      <c r="E629" s="109"/>
      <c r="F629" s="111"/>
      <c r="G629" s="122"/>
    </row>
    <row r="630" spans="1:7" s="82" customFormat="1" ht="12.75" hidden="1" x14ac:dyDescent="0.2">
      <c r="A630" s="121"/>
      <c r="B630" s="113"/>
      <c r="C630" s="109"/>
      <c r="D630" s="110"/>
      <c r="E630" s="109"/>
      <c r="F630" s="111"/>
      <c r="G630" s="122"/>
    </row>
    <row r="631" spans="1:7" s="82" customFormat="1" ht="12.75" hidden="1" x14ac:dyDescent="0.2">
      <c r="A631" s="121"/>
      <c r="B631" s="113"/>
      <c r="C631" s="109"/>
      <c r="D631" s="110"/>
      <c r="E631" s="109"/>
      <c r="F631" s="111"/>
      <c r="G631" s="122"/>
    </row>
    <row r="632" spans="1:7" s="82" customFormat="1" ht="12.75" hidden="1" x14ac:dyDescent="0.2">
      <c r="A632" s="121"/>
      <c r="B632" s="113"/>
      <c r="C632" s="109"/>
      <c r="D632" s="110"/>
      <c r="E632" s="109"/>
      <c r="F632" s="111"/>
      <c r="G632" s="122"/>
    </row>
    <row r="633" spans="1:7" s="82" customFormat="1" ht="12.75" hidden="1" x14ac:dyDescent="0.2">
      <c r="A633" s="121"/>
      <c r="B633" s="113"/>
      <c r="C633" s="109"/>
      <c r="D633" s="110"/>
      <c r="E633" s="109"/>
      <c r="F633" s="111"/>
      <c r="G633" s="122"/>
    </row>
    <row r="634" spans="1:7" s="82" customFormat="1" ht="12.75" hidden="1" x14ac:dyDescent="0.2">
      <c r="A634" s="121"/>
      <c r="B634" s="113"/>
      <c r="C634" s="109"/>
      <c r="D634" s="110"/>
      <c r="E634" s="109"/>
      <c r="F634" s="111"/>
      <c r="G634" s="122"/>
    </row>
    <row r="635" spans="1:7" s="82" customFormat="1" ht="12.75" hidden="1" x14ac:dyDescent="0.2">
      <c r="A635" s="121"/>
      <c r="B635" s="113"/>
      <c r="C635" s="109"/>
      <c r="D635" s="110"/>
      <c r="E635" s="109"/>
      <c r="F635" s="111"/>
      <c r="G635" s="122"/>
    </row>
    <row r="636" spans="1:7" s="82" customFormat="1" ht="12.75" hidden="1" x14ac:dyDescent="0.2">
      <c r="A636" s="121"/>
      <c r="B636" s="113"/>
      <c r="C636" s="109"/>
      <c r="D636" s="110"/>
      <c r="E636" s="109"/>
      <c r="F636" s="111"/>
      <c r="G636" s="122"/>
    </row>
    <row r="637" spans="1:7" s="82" customFormat="1" ht="12.75" hidden="1" x14ac:dyDescent="0.2">
      <c r="A637" s="121"/>
      <c r="B637" s="113"/>
      <c r="C637" s="109"/>
      <c r="D637" s="110"/>
      <c r="E637" s="109"/>
      <c r="F637" s="111"/>
      <c r="G637" s="122"/>
    </row>
    <row r="638" spans="1:7" s="82" customFormat="1" ht="12.75" hidden="1" x14ac:dyDescent="0.2">
      <c r="A638" s="121"/>
      <c r="B638" s="113"/>
      <c r="C638" s="109"/>
      <c r="D638" s="110"/>
      <c r="E638" s="109"/>
      <c r="F638" s="111"/>
      <c r="G638" s="122"/>
    </row>
    <row r="639" spans="1:7" s="82" customFormat="1" ht="12.75" hidden="1" x14ac:dyDescent="0.2">
      <c r="A639" s="121"/>
      <c r="B639" s="113"/>
      <c r="C639" s="109"/>
      <c r="D639" s="110"/>
      <c r="E639" s="109"/>
      <c r="F639" s="111"/>
      <c r="G639" s="122"/>
    </row>
    <row r="640" spans="1:7" s="82" customFormat="1" ht="12.75" hidden="1" x14ac:dyDescent="0.2">
      <c r="A640" s="121"/>
      <c r="B640" s="113"/>
      <c r="C640" s="109"/>
      <c r="D640" s="110"/>
      <c r="E640" s="109"/>
      <c r="F640" s="111"/>
      <c r="G640" s="122"/>
    </row>
    <row r="641" spans="1:7" s="82" customFormat="1" ht="12.75" hidden="1" x14ac:dyDescent="0.2">
      <c r="A641" s="121"/>
      <c r="B641" s="113"/>
      <c r="C641" s="109"/>
      <c r="D641" s="110"/>
      <c r="E641" s="109"/>
      <c r="F641" s="111"/>
      <c r="G641" s="122"/>
    </row>
    <row r="642" spans="1:7" s="82" customFormat="1" ht="12.75" hidden="1" x14ac:dyDescent="0.2">
      <c r="A642" s="121"/>
      <c r="B642" s="113"/>
      <c r="C642" s="109"/>
      <c r="D642" s="110"/>
      <c r="E642" s="109"/>
      <c r="F642" s="111"/>
      <c r="G642" s="122"/>
    </row>
    <row r="643" spans="1:7" s="82" customFormat="1" ht="12.75" hidden="1" x14ac:dyDescent="0.2">
      <c r="A643" s="121"/>
      <c r="B643" s="113"/>
      <c r="C643" s="109"/>
      <c r="D643" s="110"/>
      <c r="E643" s="109"/>
      <c r="F643" s="111"/>
      <c r="G643" s="122"/>
    </row>
    <row r="644" spans="1:7" s="82" customFormat="1" ht="12.75" hidden="1" x14ac:dyDescent="0.2">
      <c r="A644" s="121"/>
      <c r="B644" s="113"/>
      <c r="C644" s="109"/>
      <c r="D644" s="110"/>
      <c r="E644" s="109"/>
      <c r="F644" s="111"/>
      <c r="G644" s="122"/>
    </row>
    <row r="645" spans="1:7" s="82" customFormat="1" ht="12.75" hidden="1" x14ac:dyDescent="0.2">
      <c r="A645" s="121"/>
      <c r="B645" s="113"/>
      <c r="C645" s="109"/>
      <c r="D645" s="110"/>
      <c r="E645" s="109"/>
      <c r="F645" s="111"/>
      <c r="G645" s="122"/>
    </row>
    <row r="646" spans="1:7" s="82" customFormat="1" ht="12.75" hidden="1" customHeight="1" x14ac:dyDescent="0.2">
      <c r="A646" s="121"/>
      <c r="B646" s="113"/>
      <c r="C646" s="109"/>
      <c r="D646" s="110"/>
      <c r="E646" s="109"/>
      <c r="F646" s="111"/>
      <c r="G646" s="122"/>
    </row>
    <row r="647" spans="1:7" s="82" customFormat="1" ht="12.75" hidden="1" customHeight="1" x14ac:dyDescent="0.2">
      <c r="A647" s="121"/>
      <c r="B647" s="113"/>
      <c r="C647" s="109"/>
      <c r="D647" s="110"/>
      <c r="E647" s="109"/>
      <c r="F647" s="111"/>
      <c r="G647" s="122"/>
    </row>
    <row r="648" spans="1:7" s="82" customFormat="1" ht="12.75" hidden="1" customHeight="1" x14ac:dyDescent="0.2">
      <c r="A648" s="121"/>
      <c r="B648" s="113"/>
      <c r="C648" s="109"/>
      <c r="D648" s="110"/>
      <c r="E648" s="109"/>
      <c r="F648" s="111"/>
      <c r="G648" s="122"/>
    </row>
    <row r="649" spans="1:7" s="82" customFormat="1" ht="12.75" hidden="1" customHeight="1" x14ac:dyDescent="0.2">
      <c r="A649" s="121"/>
      <c r="B649" s="113"/>
      <c r="C649" s="109"/>
      <c r="D649" s="110"/>
      <c r="E649" s="109"/>
      <c r="F649" s="111"/>
      <c r="G649" s="122"/>
    </row>
    <row r="650" spans="1:7" s="82" customFormat="1" ht="12.75" hidden="1" customHeight="1" x14ac:dyDescent="0.2">
      <c r="A650" s="121"/>
      <c r="B650" s="113"/>
      <c r="C650" s="109"/>
      <c r="D650" s="110"/>
      <c r="E650" s="109"/>
      <c r="F650" s="111"/>
      <c r="G650" s="122"/>
    </row>
    <row r="651" spans="1:7" s="82" customFormat="1" ht="12.75" hidden="1" customHeight="1" x14ac:dyDescent="0.2">
      <c r="A651" s="121"/>
      <c r="B651" s="113"/>
      <c r="C651" s="109"/>
      <c r="D651" s="110"/>
      <c r="E651" s="109"/>
      <c r="F651" s="111"/>
      <c r="G651" s="122"/>
    </row>
    <row r="652" spans="1:7" s="82" customFormat="1" ht="12.75" hidden="1" customHeight="1" x14ac:dyDescent="0.2">
      <c r="A652" s="121"/>
      <c r="B652" s="113"/>
      <c r="C652" s="109"/>
      <c r="D652" s="110"/>
      <c r="E652" s="109"/>
      <c r="F652" s="111"/>
      <c r="G652" s="122"/>
    </row>
    <row r="653" spans="1:7" s="82" customFormat="1" ht="12.75" hidden="1" customHeight="1" x14ac:dyDescent="0.2">
      <c r="A653" s="121"/>
      <c r="B653" s="113"/>
      <c r="C653" s="109"/>
      <c r="D653" s="110"/>
      <c r="E653" s="109"/>
      <c r="F653" s="111"/>
      <c r="G653" s="122"/>
    </row>
    <row r="654" spans="1:7" s="82" customFormat="1" ht="12.75" hidden="1" customHeight="1" x14ac:dyDescent="0.2">
      <c r="A654" s="121"/>
      <c r="B654" s="113"/>
      <c r="C654" s="109"/>
      <c r="D654" s="110"/>
      <c r="E654" s="109"/>
      <c r="F654" s="111"/>
      <c r="G654" s="122"/>
    </row>
    <row r="655" spans="1:7" s="82" customFormat="1" ht="12.75" hidden="1" customHeight="1" x14ac:dyDescent="0.2">
      <c r="A655" s="121"/>
      <c r="B655" s="113"/>
      <c r="C655" s="109"/>
      <c r="D655" s="110"/>
      <c r="E655" s="109"/>
      <c r="F655" s="111"/>
      <c r="G655" s="122"/>
    </row>
    <row r="656" spans="1:7" s="82" customFormat="1" ht="12.75" hidden="1" customHeight="1" x14ac:dyDescent="0.2">
      <c r="A656" s="121"/>
      <c r="B656" s="113"/>
      <c r="C656" s="109"/>
      <c r="D656" s="110"/>
      <c r="E656" s="109"/>
      <c r="F656" s="111"/>
      <c r="G656" s="122"/>
    </row>
    <row r="657" spans="1:7" s="82" customFormat="1" ht="12.75" hidden="1" customHeight="1" x14ac:dyDescent="0.2">
      <c r="A657" s="121"/>
      <c r="B657" s="113"/>
      <c r="C657" s="109"/>
      <c r="D657" s="110"/>
      <c r="E657" s="109"/>
      <c r="F657" s="111"/>
      <c r="G657" s="122"/>
    </row>
    <row r="658" spans="1:7" s="82" customFormat="1" ht="12.75" hidden="1" customHeight="1" x14ac:dyDescent="0.2">
      <c r="A658" s="121"/>
      <c r="B658" s="113"/>
      <c r="C658" s="109"/>
      <c r="D658" s="110"/>
      <c r="E658" s="109"/>
      <c r="F658" s="111"/>
      <c r="G658" s="122"/>
    </row>
    <row r="659" spans="1:7" s="82" customFormat="1" ht="12.75" hidden="1" customHeight="1" x14ac:dyDescent="0.2">
      <c r="A659" s="121"/>
      <c r="B659" s="113"/>
      <c r="C659" s="109"/>
      <c r="D659" s="110"/>
      <c r="E659" s="109"/>
      <c r="F659" s="111"/>
      <c r="G659" s="122"/>
    </row>
    <row r="660" spans="1:7" s="82" customFormat="1" ht="12.75" hidden="1" customHeight="1" x14ac:dyDescent="0.2">
      <c r="A660" s="121"/>
      <c r="B660" s="113"/>
      <c r="C660" s="109"/>
      <c r="D660" s="110"/>
      <c r="E660" s="109"/>
      <c r="F660" s="111"/>
      <c r="G660" s="122"/>
    </row>
    <row r="661" spans="1:7" s="82" customFormat="1" ht="12.75" hidden="1" customHeight="1" x14ac:dyDescent="0.2">
      <c r="A661" s="121"/>
      <c r="B661" s="113"/>
      <c r="C661" s="109"/>
      <c r="D661" s="110"/>
      <c r="E661" s="109"/>
      <c r="F661" s="111"/>
      <c r="G661" s="122"/>
    </row>
    <row r="662" spans="1:7" s="82" customFormat="1" ht="12.75" hidden="1" customHeight="1" x14ac:dyDescent="0.2">
      <c r="A662" s="121"/>
      <c r="B662" s="113"/>
      <c r="C662" s="109"/>
      <c r="D662" s="110"/>
      <c r="E662" s="109"/>
      <c r="F662" s="111"/>
      <c r="G662" s="122"/>
    </row>
    <row r="663" spans="1:7" s="82" customFormat="1" ht="12.75" hidden="1" customHeight="1" x14ac:dyDescent="0.2">
      <c r="A663" s="121"/>
      <c r="B663" s="113"/>
      <c r="C663" s="109"/>
      <c r="D663" s="110"/>
      <c r="E663" s="109"/>
      <c r="F663" s="111"/>
      <c r="G663" s="122"/>
    </row>
    <row r="664" spans="1:7" s="82" customFormat="1" ht="12.75" hidden="1" customHeight="1" x14ac:dyDescent="0.2">
      <c r="A664" s="121"/>
      <c r="B664" s="113"/>
      <c r="C664" s="109"/>
      <c r="D664" s="110"/>
      <c r="E664" s="109"/>
      <c r="F664" s="111"/>
      <c r="G664" s="122"/>
    </row>
    <row r="665" spans="1:7" s="82" customFormat="1" ht="12.75" hidden="1" customHeight="1" x14ac:dyDescent="0.2">
      <c r="A665" s="121"/>
      <c r="B665" s="113"/>
      <c r="C665" s="109"/>
      <c r="D665" s="110"/>
      <c r="E665" s="109"/>
      <c r="F665" s="111"/>
      <c r="G665" s="122"/>
    </row>
    <row r="666" spans="1:7" s="82" customFormat="1" ht="12.75" hidden="1" customHeight="1" x14ac:dyDescent="0.2">
      <c r="A666" s="121"/>
      <c r="B666" s="113"/>
      <c r="C666" s="109"/>
      <c r="D666" s="110"/>
      <c r="E666" s="109"/>
      <c r="F666" s="111"/>
      <c r="G666" s="122"/>
    </row>
    <row r="667" spans="1:7" s="82" customFormat="1" ht="12.75" hidden="1" customHeight="1" x14ac:dyDescent="0.2">
      <c r="A667" s="121"/>
      <c r="B667" s="113"/>
      <c r="C667" s="109"/>
      <c r="D667" s="110"/>
      <c r="E667" s="109"/>
      <c r="F667" s="111"/>
      <c r="G667" s="122"/>
    </row>
    <row r="668" spans="1:7" s="82" customFormat="1" ht="12.75" hidden="1" customHeight="1" x14ac:dyDescent="0.2">
      <c r="A668" s="121"/>
      <c r="B668" s="113"/>
      <c r="C668" s="109"/>
      <c r="D668" s="110"/>
      <c r="E668" s="109"/>
      <c r="F668" s="111"/>
      <c r="G668" s="122"/>
    </row>
    <row r="669" spans="1:7" s="82" customFormat="1" ht="12.75" hidden="1" customHeight="1" x14ac:dyDescent="0.2">
      <c r="A669" s="121"/>
      <c r="B669" s="113"/>
      <c r="C669" s="109"/>
      <c r="D669" s="110"/>
      <c r="E669" s="109"/>
      <c r="F669" s="111"/>
      <c r="G669" s="122"/>
    </row>
    <row r="670" spans="1:7" s="82" customFormat="1" ht="12.75" hidden="1" customHeight="1" x14ac:dyDescent="0.2">
      <c r="A670" s="121"/>
      <c r="B670" s="113"/>
      <c r="C670" s="109"/>
      <c r="D670" s="110"/>
      <c r="E670" s="109"/>
      <c r="F670" s="111"/>
      <c r="G670" s="122"/>
    </row>
    <row r="671" spans="1:7" s="82" customFormat="1" ht="12.75" hidden="1" customHeight="1" x14ac:dyDescent="0.2">
      <c r="A671" s="121"/>
      <c r="B671" s="113"/>
      <c r="C671" s="109"/>
      <c r="D671" s="110"/>
      <c r="E671" s="109"/>
      <c r="F671" s="111"/>
      <c r="G671" s="122"/>
    </row>
    <row r="672" spans="1:7" s="82" customFormat="1" ht="12.75" hidden="1" customHeight="1" x14ac:dyDescent="0.2">
      <c r="A672" s="121"/>
      <c r="B672" s="113"/>
      <c r="C672" s="109"/>
      <c r="D672" s="110"/>
      <c r="E672" s="109"/>
      <c r="F672" s="111"/>
      <c r="G672" s="122"/>
    </row>
    <row r="673" spans="1:7" s="82" customFormat="1" ht="12.75" hidden="1" customHeight="1" x14ac:dyDescent="0.2">
      <c r="A673" s="121"/>
      <c r="B673" s="113"/>
      <c r="C673" s="109"/>
      <c r="D673" s="110"/>
      <c r="E673" s="109"/>
      <c r="F673" s="111"/>
      <c r="G673" s="122"/>
    </row>
    <row r="674" spans="1:7" s="82" customFormat="1" ht="12.75" hidden="1" customHeight="1" x14ac:dyDescent="0.2">
      <c r="A674" s="121"/>
      <c r="B674" s="113"/>
      <c r="C674" s="109"/>
      <c r="D674" s="110"/>
      <c r="E674" s="109"/>
      <c r="F674" s="111"/>
      <c r="G674" s="122"/>
    </row>
    <row r="675" spans="1:7" s="82" customFormat="1" ht="12.75" hidden="1" customHeight="1" x14ac:dyDescent="0.2">
      <c r="A675" s="121"/>
      <c r="B675" s="113"/>
      <c r="C675" s="109"/>
      <c r="D675" s="110"/>
      <c r="E675" s="109"/>
      <c r="F675" s="111"/>
      <c r="G675" s="122"/>
    </row>
    <row r="676" spans="1:7" s="82" customFormat="1" ht="12.75" hidden="1" customHeight="1" x14ac:dyDescent="0.2">
      <c r="A676" s="121"/>
      <c r="B676" s="113"/>
      <c r="C676" s="109"/>
      <c r="D676" s="110"/>
      <c r="E676" s="109"/>
      <c r="F676" s="111"/>
      <c r="G676" s="122"/>
    </row>
    <row r="677" spans="1:7" s="82" customFormat="1" ht="12.75" hidden="1" customHeight="1" x14ac:dyDescent="0.2">
      <c r="A677" s="121"/>
      <c r="B677" s="113"/>
      <c r="C677" s="109"/>
      <c r="D677" s="110"/>
      <c r="E677" s="109"/>
      <c r="F677" s="111"/>
      <c r="G677" s="122"/>
    </row>
    <row r="678" spans="1:7" s="82" customFormat="1" ht="12.75" hidden="1" customHeight="1" x14ac:dyDescent="0.2">
      <c r="A678" s="121"/>
      <c r="B678" s="113"/>
      <c r="C678" s="109"/>
      <c r="D678" s="110"/>
      <c r="E678" s="109"/>
      <c r="F678" s="111"/>
      <c r="G678" s="122"/>
    </row>
    <row r="679" spans="1:7" s="82" customFormat="1" ht="12.75" hidden="1" customHeight="1" x14ac:dyDescent="0.2">
      <c r="A679" s="121"/>
      <c r="B679" s="113"/>
      <c r="C679" s="109"/>
      <c r="D679" s="110"/>
      <c r="E679" s="109"/>
      <c r="F679" s="111"/>
      <c r="G679" s="122"/>
    </row>
    <row r="680" spans="1:7" s="82" customFormat="1" ht="12.75" hidden="1" customHeight="1" x14ac:dyDescent="0.2">
      <c r="A680" s="121"/>
      <c r="B680" s="113"/>
      <c r="C680" s="109"/>
      <c r="D680" s="110"/>
      <c r="E680" s="109"/>
      <c r="F680" s="111"/>
      <c r="G680" s="122"/>
    </row>
    <row r="681" spans="1:7" s="82" customFormat="1" ht="12.75" hidden="1" customHeight="1" x14ac:dyDescent="0.2">
      <c r="A681" s="121"/>
      <c r="B681" s="113"/>
      <c r="C681" s="109"/>
      <c r="D681" s="110"/>
      <c r="E681" s="109"/>
      <c r="F681" s="111"/>
      <c r="G681" s="122"/>
    </row>
    <row r="682" spans="1:7" s="82" customFormat="1" ht="12.75" hidden="1" customHeight="1" x14ac:dyDescent="0.2">
      <c r="A682" s="121"/>
      <c r="B682" s="113"/>
      <c r="C682" s="109"/>
      <c r="D682" s="110"/>
      <c r="E682" s="109"/>
      <c r="F682" s="111"/>
      <c r="G682" s="122"/>
    </row>
    <row r="683" spans="1:7" s="82" customFormat="1" ht="12.75" hidden="1" customHeight="1" x14ac:dyDescent="0.2">
      <c r="A683" s="121"/>
      <c r="B683" s="113"/>
      <c r="C683" s="109"/>
      <c r="D683" s="110"/>
      <c r="E683" s="109"/>
      <c r="F683" s="111"/>
      <c r="G683" s="122"/>
    </row>
    <row r="684" spans="1:7" s="82" customFormat="1" ht="12.75" hidden="1" customHeight="1" x14ac:dyDescent="0.2">
      <c r="A684" s="121"/>
      <c r="B684" s="113"/>
      <c r="C684" s="109"/>
      <c r="D684" s="110"/>
      <c r="E684" s="109"/>
      <c r="F684" s="111"/>
      <c r="G684" s="122"/>
    </row>
    <row r="685" spans="1:7" s="82" customFormat="1" ht="12.75" hidden="1" customHeight="1" x14ac:dyDescent="0.2">
      <c r="A685" s="121"/>
      <c r="B685" s="113"/>
      <c r="C685" s="109"/>
      <c r="D685" s="110"/>
      <c r="E685" s="109"/>
      <c r="F685" s="111"/>
      <c r="G685" s="122"/>
    </row>
    <row r="686" spans="1:7" s="82" customFormat="1" ht="12.75" hidden="1" customHeight="1" x14ac:dyDescent="0.2">
      <c r="A686" s="121"/>
      <c r="B686" s="113"/>
      <c r="C686" s="109"/>
      <c r="D686" s="110"/>
      <c r="E686" s="109"/>
      <c r="F686" s="111"/>
      <c r="G686" s="122"/>
    </row>
    <row r="687" spans="1:7" s="82" customFormat="1" ht="12.75" hidden="1" customHeight="1" x14ac:dyDescent="0.2">
      <c r="A687" s="121"/>
      <c r="B687" s="113"/>
      <c r="C687" s="109"/>
      <c r="D687" s="110"/>
      <c r="E687" s="109"/>
      <c r="F687" s="111"/>
      <c r="G687" s="122"/>
    </row>
    <row r="688" spans="1:7" s="82" customFormat="1" ht="12.75" hidden="1" customHeight="1" x14ac:dyDescent="0.2">
      <c r="A688" s="121"/>
      <c r="B688" s="113"/>
      <c r="C688" s="109"/>
      <c r="D688" s="110"/>
      <c r="E688" s="109"/>
      <c r="F688" s="111"/>
      <c r="G688" s="122"/>
    </row>
    <row r="689" spans="1:7" s="82" customFormat="1" ht="12.75" hidden="1" customHeight="1" x14ac:dyDescent="0.2">
      <c r="A689" s="121"/>
      <c r="B689" s="113"/>
      <c r="C689" s="109"/>
      <c r="D689" s="110"/>
      <c r="E689" s="109"/>
      <c r="F689" s="111"/>
      <c r="G689" s="122"/>
    </row>
    <row r="690" spans="1:7" s="82" customFormat="1" ht="12.75" hidden="1" customHeight="1" x14ac:dyDescent="0.2">
      <c r="A690" s="121"/>
      <c r="B690" s="113"/>
      <c r="C690" s="109"/>
      <c r="D690" s="110"/>
      <c r="E690" s="109"/>
      <c r="F690" s="111"/>
      <c r="G690" s="122"/>
    </row>
    <row r="691" spans="1:7" s="82" customFormat="1" ht="12.75" hidden="1" customHeight="1" x14ac:dyDescent="0.2">
      <c r="A691" s="121"/>
      <c r="B691" s="113"/>
      <c r="C691" s="109"/>
      <c r="D691" s="110"/>
      <c r="E691" s="109"/>
      <c r="F691" s="111"/>
      <c r="G691" s="122"/>
    </row>
    <row r="692" spans="1:7" s="82" customFormat="1" ht="12.75" hidden="1" customHeight="1" x14ac:dyDescent="0.2">
      <c r="A692" s="121"/>
      <c r="B692" s="113"/>
      <c r="C692" s="109"/>
      <c r="D692" s="110"/>
      <c r="E692" s="109"/>
      <c r="F692" s="111"/>
      <c r="G692" s="122"/>
    </row>
    <row r="693" spans="1:7" s="82" customFormat="1" ht="12.75" hidden="1" customHeight="1" x14ac:dyDescent="0.2">
      <c r="A693" s="121"/>
      <c r="B693" s="113"/>
      <c r="C693" s="109"/>
      <c r="D693" s="110"/>
      <c r="E693" s="109"/>
      <c r="F693" s="111"/>
      <c r="G693" s="122"/>
    </row>
    <row r="694" spans="1:7" s="82" customFormat="1" ht="12.75" hidden="1" customHeight="1" x14ac:dyDescent="0.2">
      <c r="A694" s="121"/>
      <c r="B694" s="113"/>
      <c r="C694" s="109"/>
      <c r="D694" s="110"/>
      <c r="E694" s="109"/>
      <c r="F694" s="111"/>
      <c r="G694" s="122"/>
    </row>
    <row r="695" spans="1:7" s="82" customFormat="1" ht="12.75" hidden="1" customHeight="1" x14ac:dyDescent="0.2">
      <c r="A695" s="121"/>
      <c r="B695" s="113"/>
      <c r="C695" s="109"/>
      <c r="D695" s="110"/>
      <c r="E695" s="109"/>
      <c r="F695" s="111"/>
      <c r="G695" s="122"/>
    </row>
    <row r="696" spans="1:7" s="82" customFormat="1" ht="12.75" hidden="1" customHeight="1" x14ac:dyDescent="0.2">
      <c r="A696" s="121"/>
      <c r="B696" s="113"/>
      <c r="C696" s="109"/>
      <c r="D696" s="110"/>
      <c r="E696" s="109"/>
      <c r="F696" s="111"/>
      <c r="G696" s="122"/>
    </row>
    <row r="697" spans="1:7" s="82" customFormat="1" ht="12.75" hidden="1" customHeight="1" x14ac:dyDescent="0.2">
      <c r="A697" s="121"/>
      <c r="B697" s="113"/>
      <c r="C697" s="109"/>
      <c r="D697" s="110"/>
      <c r="E697" s="109"/>
      <c r="F697" s="111"/>
      <c r="G697" s="122"/>
    </row>
    <row r="698" spans="1:7" s="82" customFormat="1" ht="12.75" hidden="1" customHeight="1" x14ac:dyDescent="0.2">
      <c r="A698" s="121"/>
      <c r="B698" s="113"/>
      <c r="C698" s="109"/>
      <c r="D698" s="110"/>
      <c r="E698" s="109"/>
      <c r="F698" s="111"/>
      <c r="G698" s="122"/>
    </row>
    <row r="699" spans="1:7" s="82" customFormat="1" ht="12.75" hidden="1" customHeight="1" x14ac:dyDescent="0.2">
      <c r="A699" s="121"/>
      <c r="B699" s="113"/>
      <c r="C699" s="109"/>
      <c r="D699" s="110"/>
      <c r="E699" s="109"/>
      <c r="F699" s="111"/>
      <c r="G699" s="122"/>
    </row>
    <row r="700" spans="1:7" s="82" customFormat="1" ht="12.75" hidden="1" customHeight="1" x14ac:dyDescent="0.2">
      <c r="A700" s="121"/>
      <c r="B700" s="113"/>
      <c r="C700" s="109"/>
      <c r="D700" s="110"/>
      <c r="E700" s="109"/>
      <c r="F700" s="111"/>
      <c r="G700" s="122"/>
    </row>
    <row r="701" spans="1:7" s="82" customFormat="1" ht="12.75" hidden="1" customHeight="1" x14ac:dyDescent="0.2">
      <c r="A701" s="121"/>
      <c r="B701" s="113"/>
      <c r="C701" s="109"/>
      <c r="D701" s="110"/>
      <c r="E701" s="109"/>
      <c r="F701" s="111"/>
      <c r="G701" s="122"/>
    </row>
    <row r="702" spans="1:7" s="82" customFormat="1" ht="12.75" hidden="1" customHeight="1" x14ac:dyDescent="0.2">
      <c r="A702" s="121"/>
      <c r="B702" s="113"/>
      <c r="C702" s="109"/>
      <c r="D702" s="110"/>
      <c r="E702" s="109"/>
      <c r="F702" s="111"/>
      <c r="G702" s="122"/>
    </row>
    <row r="703" spans="1:7" s="82" customFormat="1" ht="12.75" hidden="1" customHeight="1" x14ac:dyDescent="0.2">
      <c r="A703" s="121"/>
      <c r="B703" s="113"/>
      <c r="C703" s="109"/>
      <c r="D703" s="110"/>
      <c r="E703" s="109"/>
      <c r="F703" s="111"/>
      <c r="G703" s="122"/>
    </row>
    <row r="704" spans="1:7" s="82" customFormat="1" ht="12.75" hidden="1" customHeight="1" x14ac:dyDescent="0.2">
      <c r="A704" s="121"/>
      <c r="B704" s="113"/>
      <c r="C704" s="109"/>
      <c r="D704" s="110"/>
      <c r="E704" s="109"/>
      <c r="F704" s="111"/>
      <c r="G704" s="122"/>
    </row>
    <row r="705" spans="1:7" s="82" customFormat="1" ht="12.75" hidden="1" customHeight="1" x14ac:dyDescent="0.2">
      <c r="A705" s="121"/>
      <c r="B705" s="113"/>
      <c r="C705" s="109"/>
      <c r="D705" s="110"/>
      <c r="E705" s="109"/>
      <c r="F705" s="111"/>
      <c r="G705" s="122"/>
    </row>
    <row r="706" spans="1:7" s="82" customFormat="1" ht="12.75" hidden="1" customHeight="1" x14ac:dyDescent="0.2">
      <c r="A706" s="121"/>
      <c r="B706" s="113"/>
      <c r="C706" s="109"/>
      <c r="D706" s="110"/>
      <c r="E706" s="109"/>
      <c r="F706" s="111"/>
      <c r="G706" s="122"/>
    </row>
    <row r="707" spans="1:7" s="82" customFormat="1" ht="12.75" hidden="1" customHeight="1" x14ac:dyDescent="0.2">
      <c r="A707" s="121"/>
      <c r="B707" s="113"/>
      <c r="C707" s="109"/>
      <c r="D707" s="110"/>
      <c r="E707" s="109"/>
      <c r="F707" s="111"/>
      <c r="G707" s="122"/>
    </row>
    <row r="708" spans="1:7" s="82" customFormat="1" ht="12.75" hidden="1" customHeight="1" x14ac:dyDescent="0.2">
      <c r="A708" s="121"/>
      <c r="B708" s="113"/>
      <c r="C708" s="109"/>
      <c r="D708" s="110"/>
      <c r="E708" s="109"/>
      <c r="F708" s="111"/>
      <c r="G708" s="122"/>
    </row>
    <row r="709" spans="1:7" s="82" customFormat="1" ht="12.75" hidden="1" customHeight="1" x14ac:dyDescent="0.2">
      <c r="A709" s="121"/>
      <c r="B709" s="113"/>
      <c r="C709" s="109"/>
      <c r="D709" s="110"/>
      <c r="E709" s="109"/>
      <c r="F709" s="111"/>
      <c r="G709" s="122"/>
    </row>
    <row r="710" spans="1:7" s="82" customFormat="1" ht="12.75" hidden="1" customHeight="1" x14ac:dyDescent="0.2">
      <c r="A710" s="121"/>
      <c r="B710" s="113"/>
      <c r="C710" s="109"/>
      <c r="D710" s="110"/>
      <c r="E710" s="109"/>
      <c r="F710" s="111"/>
      <c r="G710" s="122"/>
    </row>
    <row r="711" spans="1:7" s="82" customFormat="1" ht="12.75" hidden="1" customHeight="1" x14ac:dyDescent="0.2">
      <c r="A711" s="121"/>
      <c r="B711" s="113"/>
      <c r="C711" s="109"/>
      <c r="D711" s="110"/>
      <c r="E711" s="109"/>
      <c r="F711" s="111"/>
      <c r="G711" s="122"/>
    </row>
    <row r="712" spans="1:7" s="82" customFormat="1" ht="12.75" hidden="1" customHeight="1" x14ac:dyDescent="0.2">
      <c r="A712" s="121"/>
      <c r="B712" s="113"/>
      <c r="C712" s="109"/>
      <c r="D712" s="110"/>
      <c r="E712" s="109"/>
      <c r="F712" s="111"/>
      <c r="G712" s="122"/>
    </row>
    <row r="713" spans="1:7" s="82" customFormat="1" ht="12.75" hidden="1" customHeight="1" x14ac:dyDescent="0.2">
      <c r="A713" s="121"/>
      <c r="B713" s="113"/>
      <c r="C713" s="109"/>
      <c r="D713" s="110"/>
      <c r="E713" s="109"/>
      <c r="F713" s="111"/>
      <c r="G713" s="122"/>
    </row>
    <row r="714" spans="1:7" s="82" customFormat="1" ht="12.75" hidden="1" customHeight="1" x14ac:dyDescent="0.2">
      <c r="A714" s="121"/>
      <c r="B714" s="113"/>
      <c r="C714" s="109"/>
      <c r="D714" s="110"/>
      <c r="E714" s="109"/>
      <c r="F714" s="111"/>
      <c r="G714" s="122"/>
    </row>
    <row r="715" spans="1:7" s="82" customFormat="1" ht="12.75" hidden="1" customHeight="1" x14ac:dyDescent="0.2">
      <c r="A715" s="121"/>
      <c r="B715" s="113"/>
      <c r="C715" s="109"/>
      <c r="D715" s="110"/>
      <c r="E715" s="109"/>
      <c r="F715" s="111"/>
      <c r="G715" s="122"/>
    </row>
    <row r="716" spans="1:7" s="82" customFormat="1" ht="12.75" hidden="1" customHeight="1" x14ac:dyDescent="0.2">
      <c r="A716" s="121"/>
      <c r="B716" s="113"/>
      <c r="C716" s="109"/>
      <c r="D716" s="110"/>
      <c r="E716" s="109"/>
      <c r="F716" s="111"/>
      <c r="G716" s="122"/>
    </row>
    <row r="717" spans="1:7" s="82" customFormat="1" ht="12.75" hidden="1" customHeight="1" x14ac:dyDescent="0.2">
      <c r="A717" s="121"/>
      <c r="B717" s="113"/>
      <c r="C717" s="109"/>
      <c r="D717" s="110"/>
      <c r="E717" s="109"/>
      <c r="F717" s="111"/>
      <c r="G717" s="122"/>
    </row>
    <row r="718" spans="1:7" s="82" customFormat="1" ht="12.75" hidden="1" customHeight="1" x14ac:dyDescent="0.2">
      <c r="A718" s="121"/>
      <c r="B718" s="113"/>
      <c r="C718" s="109"/>
      <c r="D718" s="110"/>
      <c r="E718" s="109"/>
      <c r="F718" s="111"/>
      <c r="G718" s="122"/>
    </row>
    <row r="719" spans="1:7" s="82" customFormat="1" ht="12.75" hidden="1" customHeight="1" x14ac:dyDescent="0.2">
      <c r="A719" s="121"/>
      <c r="B719" s="113"/>
      <c r="C719" s="109"/>
      <c r="D719" s="110"/>
      <c r="E719" s="109"/>
      <c r="F719" s="111"/>
      <c r="G719" s="122"/>
    </row>
    <row r="720" spans="1:7" s="82" customFormat="1" ht="12.75" hidden="1" customHeight="1" x14ac:dyDescent="0.2">
      <c r="A720" s="121"/>
      <c r="B720" s="113"/>
      <c r="C720" s="109"/>
      <c r="D720" s="110"/>
      <c r="E720" s="109"/>
      <c r="F720" s="111"/>
      <c r="G720" s="122"/>
    </row>
    <row r="721" spans="1:7" s="82" customFormat="1" ht="12.75" hidden="1" customHeight="1" x14ac:dyDescent="0.2">
      <c r="A721" s="121"/>
      <c r="B721" s="113"/>
      <c r="C721" s="109"/>
      <c r="D721" s="110"/>
      <c r="E721" s="109"/>
      <c r="F721" s="111"/>
      <c r="G721" s="122"/>
    </row>
    <row r="722" spans="1:7" s="82" customFormat="1" ht="12.75" hidden="1" customHeight="1" x14ac:dyDescent="0.2">
      <c r="A722" s="121"/>
      <c r="B722" s="113"/>
      <c r="C722" s="109"/>
      <c r="D722" s="110"/>
      <c r="E722" s="109"/>
      <c r="F722" s="111"/>
      <c r="G722" s="122"/>
    </row>
    <row r="723" spans="1:7" s="82" customFormat="1" ht="12.75" hidden="1" customHeight="1" x14ac:dyDescent="0.2">
      <c r="A723" s="121"/>
      <c r="B723" s="113"/>
      <c r="C723" s="109"/>
      <c r="D723" s="110"/>
      <c r="E723" s="109"/>
      <c r="F723" s="111"/>
      <c r="G723" s="122"/>
    </row>
    <row r="724" spans="1:7" s="82" customFormat="1" ht="12.75" hidden="1" customHeight="1" x14ac:dyDescent="0.2">
      <c r="A724" s="121"/>
      <c r="B724" s="113"/>
      <c r="C724" s="109"/>
      <c r="D724" s="110"/>
      <c r="E724" s="109"/>
      <c r="F724" s="111"/>
      <c r="G724" s="122"/>
    </row>
    <row r="725" spans="1:7" s="82" customFormat="1" ht="12.75" hidden="1" customHeight="1" x14ac:dyDescent="0.2">
      <c r="A725" s="121"/>
      <c r="B725" s="113"/>
      <c r="C725" s="109"/>
      <c r="D725" s="110"/>
      <c r="E725" s="109"/>
      <c r="F725" s="111"/>
      <c r="G725" s="122"/>
    </row>
    <row r="726" spans="1:7" s="82" customFormat="1" ht="12.75" hidden="1" customHeight="1" x14ac:dyDescent="0.2">
      <c r="A726" s="121"/>
      <c r="B726" s="113"/>
      <c r="C726" s="109"/>
      <c r="D726" s="110"/>
      <c r="E726" s="109"/>
      <c r="F726" s="111"/>
      <c r="G726" s="122"/>
    </row>
    <row r="727" spans="1:7" s="82" customFormat="1" ht="12.75" hidden="1" customHeight="1" x14ac:dyDescent="0.2">
      <c r="A727" s="121"/>
      <c r="B727" s="113"/>
      <c r="C727" s="109"/>
      <c r="D727" s="110"/>
      <c r="E727" s="109"/>
      <c r="F727" s="111"/>
      <c r="G727" s="122"/>
    </row>
    <row r="728" spans="1:7" s="82" customFormat="1" ht="12.75" hidden="1" customHeight="1" x14ac:dyDescent="0.2">
      <c r="A728" s="121"/>
      <c r="B728" s="113"/>
      <c r="C728" s="109"/>
      <c r="D728" s="110"/>
      <c r="E728" s="109"/>
      <c r="F728" s="111"/>
      <c r="G728" s="122"/>
    </row>
    <row r="729" spans="1:7" s="82" customFormat="1" ht="12.75" hidden="1" customHeight="1" x14ac:dyDescent="0.2">
      <c r="A729" s="121"/>
      <c r="B729" s="113"/>
      <c r="C729" s="109"/>
      <c r="D729" s="110"/>
      <c r="E729" s="109"/>
      <c r="F729" s="111"/>
      <c r="G729" s="122"/>
    </row>
    <row r="730" spans="1:7" s="82" customFormat="1" ht="12.75" hidden="1" customHeight="1" x14ac:dyDescent="0.2">
      <c r="A730" s="121"/>
      <c r="B730" s="113"/>
      <c r="C730" s="109"/>
      <c r="D730" s="110"/>
      <c r="E730" s="109"/>
      <c r="F730" s="111"/>
      <c r="G730" s="122"/>
    </row>
    <row r="731" spans="1:7" s="82" customFormat="1" ht="12.75" hidden="1" customHeight="1" x14ac:dyDescent="0.2">
      <c r="A731" s="121"/>
      <c r="B731" s="113"/>
      <c r="C731" s="109"/>
      <c r="D731" s="110"/>
      <c r="E731" s="109"/>
      <c r="F731" s="111"/>
      <c r="G731" s="122"/>
    </row>
    <row r="732" spans="1:7" s="82" customFormat="1" ht="12.75" hidden="1" customHeight="1" x14ac:dyDescent="0.2">
      <c r="A732" s="121"/>
      <c r="B732" s="113"/>
      <c r="C732" s="109"/>
      <c r="D732" s="110"/>
      <c r="E732" s="109"/>
      <c r="F732" s="111"/>
      <c r="G732" s="122"/>
    </row>
    <row r="733" spans="1:7" s="82" customFormat="1" ht="12.75" hidden="1" customHeight="1" x14ac:dyDescent="0.2">
      <c r="A733" s="121"/>
      <c r="B733" s="113"/>
      <c r="C733" s="109"/>
      <c r="D733" s="110"/>
      <c r="E733" s="109"/>
      <c r="F733" s="111"/>
      <c r="G733" s="122"/>
    </row>
    <row r="734" spans="1:7" s="82" customFormat="1" ht="12.75" hidden="1" customHeight="1" x14ac:dyDescent="0.2">
      <c r="A734" s="121"/>
      <c r="B734" s="113"/>
      <c r="C734" s="109"/>
      <c r="D734" s="110"/>
      <c r="E734" s="109"/>
      <c r="F734" s="111"/>
      <c r="G734" s="122"/>
    </row>
    <row r="735" spans="1:7" s="82" customFormat="1" ht="12.75" hidden="1" customHeight="1" x14ac:dyDescent="0.2">
      <c r="A735" s="121"/>
      <c r="B735" s="113"/>
      <c r="C735" s="109"/>
      <c r="D735" s="110"/>
      <c r="E735" s="109"/>
      <c r="F735" s="111"/>
      <c r="G735" s="122"/>
    </row>
    <row r="736" spans="1:7" s="82" customFormat="1" ht="12.75" hidden="1" customHeight="1" x14ac:dyDescent="0.2">
      <c r="A736" s="121"/>
      <c r="B736" s="113"/>
      <c r="C736" s="109"/>
      <c r="D736" s="110"/>
      <c r="E736" s="109"/>
      <c r="F736" s="111"/>
      <c r="G736" s="122"/>
    </row>
    <row r="737" spans="1:7" s="82" customFormat="1" ht="12.75" hidden="1" customHeight="1" x14ac:dyDescent="0.2">
      <c r="A737" s="121"/>
      <c r="B737" s="113"/>
      <c r="C737" s="109"/>
      <c r="D737" s="110"/>
      <c r="E737" s="109"/>
      <c r="F737" s="111"/>
      <c r="G737" s="122"/>
    </row>
    <row r="738" spans="1:7" s="82" customFormat="1" ht="12.75" hidden="1" customHeight="1" x14ac:dyDescent="0.2">
      <c r="A738" s="121"/>
      <c r="B738" s="113"/>
      <c r="C738" s="109"/>
      <c r="D738" s="110"/>
      <c r="E738" s="109"/>
      <c r="F738" s="111"/>
      <c r="G738" s="122"/>
    </row>
    <row r="739" spans="1:7" s="82" customFormat="1" ht="12.75" hidden="1" customHeight="1" x14ac:dyDescent="0.2">
      <c r="A739" s="121"/>
      <c r="B739" s="113"/>
      <c r="C739" s="109"/>
      <c r="D739" s="110"/>
      <c r="E739" s="109"/>
      <c r="F739" s="111"/>
      <c r="G739" s="122"/>
    </row>
    <row r="740" spans="1:7" s="82" customFormat="1" ht="12.75" hidden="1" customHeight="1" x14ac:dyDescent="0.2">
      <c r="A740" s="121"/>
      <c r="B740" s="113"/>
      <c r="C740" s="109"/>
      <c r="D740" s="110"/>
      <c r="E740" s="109"/>
      <c r="F740" s="111"/>
      <c r="G740" s="122"/>
    </row>
    <row r="741" spans="1:7" s="82" customFormat="1" ht="12.75" hidden="1" customHeight="1" x14ac:dyDescent="0.2">
      <c r="A741" s="121"/>
      <c r="B741" s="113"/>
      <c r="C741" s="109"/>
      <c r="D741" s="110"/>
      <c r="E741" s="109"/>
      <c r="F741" s="111"/>
      <c r="G741" s="122"/>
    </row>
    <row r="742" spans="1:7" s="82" customFormat="1" ht="12.75" hidden="1" customHeight="1" x14ac:dyDescent="0.2">
      <c r="A742" s="121"/>
      <c r="B742" s="113"/>
      <c r="C742" s="109"/>
      <c r="D742" s="110"/>
      <c r="E742" s="109"/>
      <c r="F742" s="111"/>
      <c r="G742" s="122"/>
    </row>
    <row r="743" spans="1:7" s="82" customFormat="1" ht="12.75" hidden="1" customHeight="1" x14ac:dyDescent="0.2">
      <c r="A743" s="121"/>
      <c r="B743" s="113"/>
      <c r="C743" s="109"/>
      <c r="D743" s="110"/>
      <c r="E743" s="109"/>
      <c r="F743" s="111"/>
      <c r="G743" s="122"/>
    </row>
    <row r="744" spans="1:7" s="82" customFormat="1" ht="12.75" hidden="1" customHeight="1" x14ac:dyDescent="0.2">
      <c r="A744" s="121"/>
      <c r="B744" s="113"/>
      <c r="C744" s="109"/>
      <c r="D744" s="110"/>
      <c r="E744" s="109"/>
      <c r="F744" s="111"/>
      <c r="G744" s="122"/>
    </row>
    <row r="745" spans="1:7" s="82" customFormat="1" ht="12.75" hidden="1" customHeight="1" x14ac:dyDescent="0.2">
      <c r="A745" s="121"/>
      <c r="B745" s="113"/>
      <c r="C745" s="109"/>
      <c r="D745" s="110"/>
      <c r="E745" s="109"/>
      <c r="F745" s="111"/>
      <c r="G745" s="122"/>
    </row>
    <row r="746" spans="1:7" s="82" customFormat="1" ht="12.75" hidden="1" customHeight="1" x14ac:dyDescent="0.2">
      <c r="A746" s="121"/>
      <c r="B746" s="113"/>
      <c r="C746" s="109"/>
      <c r="D746" s="110"/>
      <c r="E746" s="109"/>
      <c r="F746" s="111"/>
      <c r="G746" s="122"/>
    </row>
    <row r="747" spans="1:7" s="82" customFormat="1" ht="12.75" hidden="1" customHeight="1" x14ac:dyDescent="0.2">
      <c r="A747" s="121"/>
      <c r="B747" s="113"/>
      <c r="C747" s="109"/>
      <c r="D747" s="110"/>
      <c r="E747" s="109"/>
      <c r="F747" s="111"/>
      <c r="G747" s="122"/>
    </row>
    <row r="748" spans="1:7" s="82" customFormat="1" ht="12.75" hidden="1" customHeight="1" x14ac:dyDescent="0.2">
      <c r="A748" s="121"/>
      <c r="B748" s="113"/>
      <c r="C748" s="109"/>
      <c r="D748" s="110"/>
      <c r="E748" s="109"/>
      <c r="F748" s="111"/>
      <c r="G748" s="122"/>
    </row>
    <row r="749" spans="1:7" s="82" customFormat="1" ht="12.75" hidden="1" customHeight="1" x14ac:dyDescent="0.2">
      <c r="A749" s="121"/>
      <c r="B749" s="113"/>
      <c r="C749" s="109"/>
      <c r="D749" s="110"/>
      <c r="E749" s="109"/>
      <c r="F749" s="111"/>
      <c r="G749" s="122"/>
    </row>
    <row r="750" spans="1:7" s="82" customFormat="1" ht="12.75" hidden="1" customHeight="1" x14ac:dyDescent="0.2">
      <c r="A750" s="121"/>
      <c r="B750" s="113"/>
      <c r="C750" s="109"/>
      <c r="D750" s="110"/>
      <c r="E750" s="109"/>
      <c r="F750" s="111"/>
      <c r="G750" s="122"/>
    </row>
    <row r="751" spans="1:7" s="82" customFormat="1" ht="12.75" hidden="1" customHeight="1" x14ac:dyDescent="0.2">
      <c r="A751" s="121"/>
      <c r="B751" s="113"/>
      <c r="C751" s="109"/>
      <c r="D751" s="110"/>
      <c r="E751" s="109"/>
      <c r="F751" s="111"/>
      <c r="G751" s="122"/>
    </row>
    <row r="752" spans="1:7" s="82" customFormat="1" ht="12.75" hidden="1" customHeight="1" x14ac:dyDescent="0.2">
      <c r="A752" s="121"/>
      <c r="B752" s="113"/>
      <c r="C752" s="109"/>
      <c r="D752" s="110"/>
      <c r="E752" s="109"/>
      <c r="F752" s="111"/>
      <c r="G752" s="122"/>
    </row>
    <row r="753" spans="1:7" s="82" customFormat="1" ht="12.75" hidden="1" customHeight="1" x14ac:dyDescent="0.2">
      <c r="A753" s="121"/>
      <c r="B753" s="113"/>
      <c r="C753" s="109"/>
      <c r="D753" s="110"/>
      <c r="E753" s="109"/>
      <c r="F753" s="111"/>
      <c r="G753" s="122"/>
    </row>
    <row r="754" spans="1:7" s="82" customFormat="1" ht="12.75" hidden="1" customHeight="1" x14ac:dyDescent="0.2">
      <c r="A754" s="121"/>
      <c r="B754" s="113"/>
      <c r="C754" s="109"/>
      <c r="D754" s="110"/>
      <c r="E754" s="109"/>
      <c r="F754" s="111"/>
      <c r="G754" s="122"/>
    </row>
    <row r="755" spans="1:7" s="82" customFormat="1" ht="12.75" hidden="1" customHeight="1" x14ac:dyDescent="0.2">
      <c r="A755" s="121"/>
      <c r="B755" s="113"/>
      <c r="C755" s="109"/>
      <c r="D755" s="110"/>
      <c r="E755" s="109"/>
      <c r="F755" s="111"/>
      <c r="G755" s="122"/>
    </row>
    <row r="756" spans="1:7" s="82" customFormat="1" ht="12.75" hidden="1" customHeight="1" x14ac:dyDescent="0.2">
      <c r="A756" s="121"/>
      <c r="B756" s="113"/>
      <c r="C756" s="109"/>
      <c r="D756" s="110"/>
      <c r="E756" s="109"/>
      <c r="F756" s="111"/>
      <c r="G756" s="122"/>
    </row>
    <row r="757" spans="1:7" s="82" customFormat="1" ht="12.75" hidden="1" customHeight="1" x14ac:dyDescent="0.2">
      <c r="A757" s="121"/>
      <c r="B757" s="113"/>
      <c r="C757" s="109"/>
      <c r="D757" s="110"/>
      <c r="E757" s="109"/>
      <c r="F757" s="111"/>
      <c r="G757" s="122"/>
    </row>
    <row r="758" spans="1:7" s="82" customFormat="1" ht="12.75" hidden="1" customHeight="1" x14ac:dyDescent="0.2">
      <c r="A758" s="121"/>
      <c r="B758" s="113"/>
      <c r="C758" s="109"/>
      <c r="D758" s="110"/>
      <c r="E758" s="109"/>
      <c r="F758" s="111"/>
      <c r="G758" s="122"/>
    </row>
    <row r="759" spans="1:7" s="82" customFormat="1" ht="12.75" hidden="1" customHeight="1" x14ac:dyDescent="0.2">
      <c r="A759" s="121"/>
      <c r="B759" s="113"/>
      <c r="C759" s="109"/>
      <c r="D759" s="110"/>
      <c r="E759" s="109"/>
      <c r="F759" s="111"/>
      <c r="G759" s="122"/>
    </row>
    <row r="760" spans="1:7" s="82" customFormat="1" ht="12.75" hidden="1" customHeight="1" x14ac:dyDescent="0.2">
      <c r="A760" s="121"/>
      <c r="B760" s="113"/>
      <c r="C760" s="109"/>
      <c r="D760" s="110"/>
      <c r="E760" s="109"/>
      <c r="F760" s="111"/>
      <c r="G760" s="122"/>
    </row>
    <row r="761" spans="1:7" s="82" customFormat="1" ht="12.75" hidden="1" customHeight="1" x14ac:dyDescent="0.2">
      <c r="A761" s="121"/>
      <c r="B761" s="113"/>
      <c r="C761" s="109"/>
      <c r="D761" s="110"/>
      <c r="E761" s="109"/>
      <c r="F761" s="111"/>
      <c r="G761" s="122"/>
    </row>
    <row r="762" spans="1:7" s="82" customFormat="1" ht="12.75" hidden="1" customHeight="1" x14ac:dyDescent="0.2">
      <c r="A762" s="121"/>
      <c r="B762" s="113"/>
      <c r="C762" s="109"/>
      <c r="D762" s="110"/>
      <c r="E762" s="109"/>
      <c r="F762" s="111"/>
      <c r="G762" s="122"/>
    </row>
    <row r="763" spans="1:7" s="82" customFormat="1" ht="12.75" hidden="1" customHeight="1" x14ac:dyDescent="0.2">
      <c r="A763" s="121"/>
      <c r="B763" s="113"/>
      <c r="C763" s="109"/>
      <c r="D763" s="110"/>
      <c r="E763" s="109"/>
      <c r="F763" s="111"/>
      <c r="G763" s="122"/>
    </row>
    <row r="764" spans="1:7" s="82" customFormat="1" ht="12.75" hidden="1" customHeight="1" x14ac:dyDescent="0.2">
      <c r="A764" s="121"/>
      <c r="B764" s="113"/>
      <c r="C764" s="109"/>
      <c r="D764" s="110"/>
      <c r="E764" s="109"/>
      <c r="F764" s="111"/>
      <c r="G764" s="122"/>
    </row>
    <row r="765" spans="1:7" s="82" customFormat="1" ht="12.75" hidden="1" customHeight="1" x14ac:dyDescent="0.2">
      <c r="A765" s="121"/>
      <c r="B765" s="113"/>
      <c r="C765" s="109"/>
      <c r="D765" s="110"/>
      <c r="E765" s="109"/>
      <c r="F765" s="111"/>
      <c r="G765" s="122"/>
    </row>
    <row r="766" spans="1:7" s="82" customFormat="1" ht="12.75" hidden="1" customHeight="1" x14ac:dyDescent="0.2">
      <c r="A766" s="121"/>
      <c r="B766" s="113"/>
      <c r="C766" s="109"/>
      <c r="D766" s="110"/>
      <c r="E766" s="109"/>
      <c r="F766" s="111"/>
      <c r="G766" s="122"/>
    </row>
    <row r="767" spans="1:7" s="82" customFormat="1" ht="12.75" hidden="1" customHeight="1" x14ac:dyDescent="0.2">
      <c r="A767" s="121"/>
      <c r="B767" s="113"/>
      <c r="C767" s="109"/>
      <c r="D767" s="110"/>
      <c r="E767" s="109"/>
      <c r="F767" s="111"/>
      <c r="G767" s="122"/>
    </row>
    <row r="768" spans="1:7" s="82" customFormat="1" ht="12.75" hidden="1" customHeight="1" x14ac:dyDescent="0.2">
      <c r="A768" s="121"/>
      <c r="B768" s="113"/>
      <c r="C768" s="109"/>
      <c r="D768" s="110"/>
      <c r="E768" s="109"/>
      <c r="F768" s="111"/>
      <c r="G768" s="122"/>
    </row>
    <row r="769" spans="1:7" s="82" customFormat="1" ht="12.75" hidden="1" customHeight="1" x14ac:dyDescent="0.2">
      <c r="A769" s="121"/>
      <c r="B769" s="113"/>
      <c r="C769" s="109"/>
      <c r="D769" s="110"/>
      <c r="E769" s="109"/>
      <c r="F769" s="111"/>
      <c r="G769" s="122"/>
    </row>
    <row r="770" spans="1:7" s="82" customFormat="1" ht="12.75" hidden="1" customHeight="1" x14ac:dyDescent="0.2">
      <c r="A770" s="121"/>
      <c r="B770" s="113"/>
      <c r="C770" s="109"/>
      <c r="D770" s="110"/>
      <c r="E770" s="109"/>
      <c r="F770" s="111"/>
      <c r="G770" s="122"/>
    </row>
    <row r="771" spans="1:7" s="82" customFormat="1" ht="12.75" hidden="1" customHeight="1" x14ac:dyDescent="0.2">
      <c r="A771" s="121"/>
      <c r="B771" s="113"/>
      <c r="C771" s="109"/>
      <c r="D771" s="110"/>
      <c r="E771" s="109"/>
      <c r="F771" s="111"/>
      <c r="G771" s="122"/>
    </row>
    <row r="772" spans="1:7" s="82" customFormat="1" ht="12.75" hidden="1" customHeight="1" x14ac:dyDescent="0.2">
      <c r="A772" s="121"/>
      <c r="B772" s="113"/>
      <c r="C772" s="109"/>
      <c r="D772" s="110"/>
      <c r="E772" s="109"/>
      <c r="F772" s="111"/>
      <c r="G772" s="122"/>
    </row>
    <row r="773" spans="1:7" s="82" customFormat="1" ht="12.75" hidden="1" customHeight="1" x14ac:dyDescent="0.2">
      <c r="A773" s="121"/>
      <c r="B773" s="113"/>
      <c r="C773" s="109"/>
      <c r="D773" s="110"/>
      <c r="E773" s="109"/>
      <c r="F773" s="111"/>
      <c r="G773" s="122"/>
    </row>
    <row r="774" spans="1:7" s="82" customFormat="1" ht="12.75" hidden="1" customHeight="1" x14ac:dyDescent="0.2">
      <c r="A774" s="121"/>
      <c r="B774" s="113"/>
      <c r="C774" s="109"/>
      <c r="D774" s="110"/>
      <c r="E774" s="109"/>
      <c r="F774" s="111"/>
      <c r="G774" s="122"/>
    </row>
    <row r="775" spans="1:7" s="82" customFormat="1" ht="12.75" hidden="1" customHeight="1" x14ac:dyDescent="0.2">
      <c r="A775" s="121"/>
      <c r="B775" s="113"/>
      <c r="C775" s="109"/>
      <c r="D775" s="110"/>
      <c r="E775" s="109"/>
      <c r="F775" s="111"/>
      <c r="G775" s="122"/>
    </row>
    <row r="776" spans="1:7" s="82" customFormat="1" ht="12.75" hidden="1" customHeight="1" x14ac:dyDescent="0.2">
      <c r="A776" s="121"/>
      <c r="B776" s="113"/>
      <c r="C776" s="109"/>
      <c r="D776" s="110"/>
      <c r="E776" s="109"/>
      <c r="F776" s="111"/>
      <c r="G776" s="122"/>
    </row>
    <row r="777" spans="1:7" s="82" customFormat="1" ht="12.75" hidden="1" customHeight="1" x14ac:dyDescent="0.2">
      <c r="A777" s="121"/>
      <c r="B777" s="113"/>
      <c r="C777" s="109"/>
      <c r="D777" s="110"/>
      <c r="E777" s="109"/>
      <c r="F777" s="111"/>
      <c r="G777" s="122"/>
    </row>
    <row r="778" spans="1:7" s="82" customFormat="1" ht="12.75" hidden="1" customHeight="1" x14ac:dyDescent="0.2">
      <c r="A778" s="121"/>
      <c r="B778" s="113"/>
      <c r="C778" s="109"/>
      <c r="D778" s="110"/>
      <c r="E778" s="109"/>
      <c r="F778" s="111"/>
      <c r="G778" s="122"/>
    </row>
    <row r="779" spans="1:7" s="82" customFormat="1" ht="12.75" hidden="1" customHeight="1" x14ac:dyDescent="0.2">
      <c r="A779" s="121"/>
      <c r="B779" s="113"/>
      <c r="C779" s="109"/>
      <c r="D779" s="110"/>
      <c r="E779" s="109"/>
      <c r="F779" s="111"/>
      <c r="G779" s="122"/>
    </row>
    <row r="780" spans="1:7" s="82" customFormat="1" ht="12.75" hidden="1" customHeight="1" x14ac:dyDescent="0.2">
      <c r="A780" s="121"/>
      <c r="B780" s="113"/>
      <c r="C780" s="109"/>
      <c r="D780" s="110"/>
      <c r="E780" s="109"/>
      <c r="F780" s="111"/>
      <c r="G780" s="122"/>
    </row>
    <row r="781" spans="1:7" s="82" customFormat="1" ht="12.75" hidden="1" customHeight="1" x14ac:dyDescent="0.2">
      <c r="A781" s="121"/>
      <c r="B781" s="113"/>
      <c r="C781" s="109"/>
      <c r="D781" s="110"/>
      <c r="E781" s="109"/>
      <c r="F781" s="111"/>
      <c r="G781" s="122"/>
    </row>
    <row r="782" spans="1:7" s="82" customFormat="1" ht="12.75" hidden="1" customHeight="1" x14ac:dyDescent="0.2">
      <c r="A782" s="121"/>
      <c r="B782" s="113"/>
      <c r="C782" s="109"/>
      <c r="D782" s="110"/>
      <c r="E782" s="109"/>
      <c r="F782" s="111"/>
      <c r="G782" s="122"/>
    </row>
    <row r="783" spans="1:7" s="82" customFormat="1" ht="12.75" hidden="1" customHeight="1" x14ac:dyDescent="0.2">
      <c r="A783" s="121"/>
      <c r="B783" s="113"/>
      <c r="C783" s="109"/>
      <c r="D783" s="110"/>
      <c r="E783" s="109"/>
      <c r="F783" s="111"/>
      <c r="G783" s="122"/>
    </row>
    <row r="784" spans="1:7" s="82" customFormat="1" ht="12.75" hidden="1" customHeight="1" x14ac:dyDescent="0.2">
      <c r="A784" s="121"/>
      <c r="B784" s="113"/>
      <c r="C784" s="109"/>
      <c r="D784" s="110"/>
      <c r="E784" s="109"/>
      <c r="F784" s="111"/>
      <c r="G784" s="122"/>
    </row>
    <row r="785" spans="1:7" s="82" customFormat="1" ht="12.75" hidden="1" customHeight="1" x14ac:dyDescent="0.2">
      <c r="A785" s="121"/>
      <c r="B785" s="113"/>
      <c r="C785" s="109"/>
      <c r="D785" s="110"/>
      <c r="E785" s="109"/>
      <c r="F785" s="111"/>
      <c r="G785" s="122"/>
    </row>
    <row r="786" spans="1:7" s="82" customFormat="1" ht="12.75" hidden="1" customHeight="1" x14ac:dyDescent="0.2">
      <c r="A786" s="121"/>
      <c r="B786" s="113"/>
      <c r="C786" s="109"/>
      <c r="D786" s="110"/>
      <c r="E786" s="109"/>
      <c r="F786" s="111"/>
      <c r="G786" s="122"/>
    </row>
    <row r="787" spans="1:7" s="82" customFormat="1" ht="12.75" hidden="1" customHeight="1" x14ac:dyDescent="0.2">
      <c r="A787" s="121"/>
      <c r="B787" s="113"/>
      <c r="C787" s="109"/>
      <c r="D787" s="110"/>
      <c r="E787" s="109"/>
      <c r="F787" s="111"/>
      <c r="G787" s="122"/>
    </row>
    <row r="788" spans="1:7" s="82" customFormat="1" ht="12.75" hidden="1" customHeight="1" x14ac:dyDescent="0.2">
      <c r="A788" s="121"/>
      <c r="B788" s="113"/>
      <c r="C788" s="109"/>
      <c r="D788" s="110"/>
      <c r="E788" s="109"/>
      <c r="F788" s="111"/>
      <c r="G788" s="122"/>
    </row>
    <row r="789" spans="1:7" s="82" customFormat="1" ht="12.75" hidden="1" customHeight="1" x14ac:dyDescent="0.2">
      <c r="A789" s="121"/>
      <c r="B789" s="113"/>
      <c r="C789" s="109"/>
      <c r="D789" s="110"/>
      <c r="E789" s="109"/>
      <c r="F789" s="111"/>
      <c r="G789" s="122"/>
    </row>
    <row r="790" spans="1:7" s="82" customFormat="1" ht="12.75" hidden="1" customHeight="1" x14ac:dyDescent="0.2">
      <c r="A790" s="121"/>
      <c r="B790" s="113"/>
      <c r="C790" s="109"/>
      <c r="D790" s="110"/>
      <c r="E790" s="109"/>
      <c r="F790" s="111"/>
      <c r="G790" s="122"/>
    </row>
    <row r="791" spans="1:7" s="82" customFormat="1" ht="12.75" hidden="1" customHeight="1" x14ac:dyDescent="0.2">
      <c r="A791" s="121"/>
      <c r="B791" s="113"/>
      <c r="C791" s="109"/>
      <c r="D791" s="110"/>
      <c r="E791" s="109"/>
      <c r="F791" s="111"/>
      <c r="G791" s="122"/>
    </row>
    <row r="792" spans="1:7" s="82" customFormat="1" ht="12.75" hidden="1" customHeight="1" x14ac:dyDescent="0.2">
      <c r="A792" s="121"/>
      <c r="B792" s="113"/>
      <c r="C792" s="109"/>
      <c r="D792" s="110"/>
      <c r="E792" s="109"/>
      <c r="F792" s="111"/>
      <c r="G792" s="122"/>
    </row>
    <row r="793" spans="1:7" s="82" customFormat="1" ht="12.75" hidden="1" customHeight="1" x14ac:dyDescent="0.2">
      <c r="A793" s="121"/>
      <c r="B793" s="113"/>
      <c r="C793" s="109"/>
      <c r="D793" s="110"/>
      <c r="E793" s="109"/>
      <c r="F793" s="111"/>
      <c r="G793" s="122"/>
    </row>
    <row r="794" spans="1:7" s="82" customFormat="1" ht="12.75" hidden="1" customHeight="1" x14ac:dyDescent="0.2">
      <c r="A794" s="121"/>
      <c r="B794" s="113"/>
      <c r="C794" s="109"/>
      <c r="D794" s="110"/>
      <c r="E794" s="109"/>
      <c r="F794" s="111"/>
      <c r="G794" s="122"/>
    </row>
    <row r="795" spans="1:7" s="82" customFormat="1" ht="12.75" hidden="1" customHeight="1" x14ac:dyDescent="0.2">
      <c r="A795" s="121"/>
      <c r="B795" s="113"/>
      <c r="C795" s="109"/>
      <c r="D795" s="110"/>
      <c r="E795" s="109"/>
      <c r="F795" s="111"/>
      <c r="G795" s="122"/>
    </row>
    <row r="796" spans="1:7" s="82" customFormat="1" ht="12.75" hidden="1" customHeight="1" x14ac:dyDescent="0.2">
      <c r="A796" s="121"/>
      <c r="B796" s="113"/>
      <c r="C796" s="109"/>
      <c r="D796" s="110"/>
      <c r="E796" s="109"/>
      <c r="F796" s="111"/>
      <c r="G796" s="122"/>
    </row>
    <row r="797" spans="1:7" s="82" customFormat="1" ht="12.75" hidden="1" customHeight="1" x14ac:dyDescent="0.2">
      <c r="A797" s="121"/>
      <c r="B797" s="113"/>
      <c r="C797" s="109"/>
      <c r="D797" s="110"/>
      <c r="E797" s="109"/>
      <c r="F797" s="111"/>
      <c r="G797" s="122"/>
    </row>
    <row r="798" spans="1:7" s="82" customFormat="1" ht="12.75" hidden="1" customHeight="1" x14ac:dyDescent="0.2">
      <c r="A798" s="121"/>
      <c r="B798" s="113"/>
      <c r="C798" s="109"/>
      <c r="D798" s="110"/>
      <c r="E798" s="109"/>
      <c r="F798" s="111"/>
      <c r="G798" s="122"/>
    </row>
    <row r="799" spans="1:7" s="82" customFormat="1" ht="12.75" hidden="1" customHeight="1" x14ac:dyDescent="0.2">
      <c r="A799" s="121"/>
      <c r="B799" s="113"/>
      <c r="C799" s="109"/>
      <c r="D799" s="110"/>
      <c r="E799" s="109"/>
      <c r="F799" s="111"/>
      <c r="G799" s="122"/>
    </row>
    <row r="800" spans="1:7" s="82" customFormat="1" ht="12.75" hidden="1" customHeight="1" x14ac:dyDescent="0.2">
      <c r="A800" s="121"/>
      <c r="B800" s="113"/>
      <c r="C800" s="109"/>
      <c r="D800" s="110"/>
      <c r="E800" s="109"/>
      <c r="F800" s="111"/>
      <c r="G800" s="122"/>
    </row>
    <row r="801" spans="1:7" s="82" customFormat="1" ht="12.75" hidden="1" customHeight="1" x14ac:dyDescent="0.2">
      <c r="A801" s="121"/>
      <c r="B801" s="113"/>
      <c r="C801" s="109"/>
      <c r="D801" s="110"/>
      <c r="E801" s="109"/>
      <c r="F801" s="111"/>
      <c r="G801" s="122"/>
    </row>
    <row r="802" spans="1:7" s="82" customFormat="1" ht="12.75" hidden="1" customHeight="1" x14ac:dyDescent="0.2">
      <c r="A802" s="121"/>
      <c r="B802" s="113"/>
      <c r="C802" s="109"/>
      <c r="D802" s="110"/>
      <c r="E802" s="109"/>
      <c r="F802" s="111"/>
      <c r="G802" s="122"/>
    </row>
    <row r="803" spans="1:7" s="82" customFormat="1" ht="12.75" hidden="1" customHeight="1" x14ac:dyDescent="0.2">
      <c r="A803" s="121"/>
      <c r="B803" s="113"/>
      <c r="C803" s="109"/>
      <c r="D803" s="110"/>
      <c r="E803" s="109"/>
      <c r="F803" s="111"/>
      <c r="G803" s="122"/>
    </row>
    <row r="804" spans="1:7" s="82" customFormat="1" ht="12.75" hidden="1" customHeight="1" x14ac:dyDescent="0.2">
      <c r="A804" s="121"/>
      <c r="B804" s="113"/>
      <c r="C804" s="109"/>
      <c r="D804" s="110"/>
      <c r="E804" s="109"/>
      <c r="F804" s="111"/>
      <c r="G804" s="122"/>
    </row>
    <row r="805" spans="1:7" s="82" customFormat="1" ht="12.75" hidden="1" customHeight="1" x14ac:dyDescent="0.2">
      <c r="A805" s="121"/>
      <c r="B805" s="113"/>
      <c r="C805" s="109"/>
      <c r="D805" s="110"/>
      <c r="E805" s="109"/>
      <c r="F805" s="111"/>
      <c r="G805" s="122"/>
    </row>
    <row r="806" spans="1:7" s="82" customFormat="1" ht="12.75" hidden="1" customHeight="1" x14ac:dyDescent="0.2">
      <c r="A806" s="121"/>
      <c r="B806" s="113"/>
      <c r="C806" s="109"/>
      <c r="D806" s="110"/>
      <c r="E806" s="109"/>
      <c r="F806" s="111"/>
      <c r="G806" s="122"/>
    </row>
    <row r="807" spans="1:7" s="82" customFormat="1" ht="12.75" hidden="1" customHeight="1" x14ac:dyDescent="0.2">
      <c r="A807" s="121"/>
      <c r="B807" s="113"/>
      <c r="C807" s="109"/>
      <c r="D807" s="110"/>
      <c r="E807" s="109"/>
      <c r="F807" s="111"/>
      <c r="G807" s="122"/>
    </row>
    <row r="808" spans="1:7" s="82" customFormat="1" ht="12.75" hidden="1" customHeight="1" x14ac:dyDescent="0.2">
      <c r="A808" s="121"/>
      <c r="B808" s="113"/>
      <c r="C808" s="109"/>
      <c r="D808" s="110"/>
      <c r="E808" s="109"/>
      <c r="F808" s="111"/>
      <c r="G808" s="122"/>
    </row>
    <row r="809" spans="1:7" s="82" customFormat="1" ht="12.75" hidden="1" customHeight="1" x14ac:dyDescent="0.2">
      <c r="A809" s="121"/>
      <c r="B809" s="113"/>
      <c r="C809" s="109"/>
      <c r="D809" s="110"/>
      <c r="E809" s="109"/>
      <c r="F809" s="111"/>
      <c r="G809" s="122"/>
    </row>
    <row r="810" spans="1:7" s="82" customFormat="1" ht="12.75" hidden="1" customHeight="1" x14ac:dyDescent="0.2">
      <c r="A810" s="121"/>
      <c r="B810" s="113"/>
      <c r="C810" s="109"/>
      <c r="D810" s="110"/>
      <c r="E810" s="109"/>
      <c r="F810" s="111"/>
      <c r="G810" s="122"/>
    </row>
    <row r="811" spans="1:7" s="82" customFormat="1" ht="12.75" hidden="1" customHeight="1" x14ac:dyDescent="0.2">
      <c r="A811" s="121"/>
      <c r="B811" s="113"/>
      <c r="C811" s="109"/>
      <c r="D811" s="110"/>
      <c r="E811" s="109"/>
      <c r="F811" s="111"/>
      <c r="G811" s="122"/>
    </row>
    <row r="812" spans="1:7" s="82" customFormat="1" ht="12.75" hidden="1" customHeight="1" x14ac:dyDescent="0.2">
      <c r="A812" s="121"/>
      <c r="B812" s="113"/>
      <c r="C812" s="109"/>
      <c r="D812" s="110"/>
      <c r="E812" s="109"/>
      <c r="F812" s="111"/>
      <c r="G812" s="122"/>
    </row>
    <row r="813" spans="1:7" s="82" customFormat="1" ht="12.75" hidden="1" customHeight="1" x14ac:dyDescent="0.2">
      <c r="A813" s="121"/>
      <c r="B813" s="113"/>
      <c r="C813" s="109"/>
      <c r="D813" s="110"/>
      <c r="E813" s="109"/>
      <c r="F813" s="111"/>
      <c r="G813" s="122"/>
    </row>
    <row r="814" spans="1:7" s="82" customFormat="1" ht="12.75" hidden="1" customHeight="1" x14ac:dyDescent="0.2">
      <c r="A814" s="121"/>
      <c r="B814" s="113"/>
      <c r="C814" s="109"/>
      <c r="D814" s="110"/>
      <c r="E814" s="109"/>
      <c r="F814" s="111"/>
      <c r="G814" s="122"/>
    </row>
    <row r="815" spans="1:7" s="82" customFormat="1" ht="12.75" hidden="1" customHeight="1" x14ac:dyDescent="0.2">
      <c r="A815" s="121"/>
      <c r="B815" s="113"/>
      <c r="C815" s="109"/>
      <c r="D815" s="110"/>
      <c r="E815" s="109"/>
      <c r="F815" s="111"/>
      <c r="G815" s="122"/>
    </row>
    <row r="816" spans="1:7" s="82" customFormat="1" ht="12.75" hidden="1" customHeight="1" x14ac:dyDescent="0.2">
      <c r="A816" s="121"/>
      <c r="B816" s="113"/>
      <c r="C816" s="109"/>
      <c r="D816" s="110"/>
      <c r="E816" s="109"/>
      <c r="F816" s="111"/>
      <c r="G816" s="122"/>
    </row>
    <row r="817" spans="1:7" s="82" customFormat="1" ht="12.75" hidden="1" customHeight="1" x14ac:dyDescent="0.2">
      <c r="A817" s="121"/>
      <c r="B817" s="113"/>
      <c r="C817" s="109"/>
      <c r="D817" s="110"/>
      <c r="E817" s="109"/>
      <c r="F817" s="111"/>
      <c r="G817" s="122"/>
    </row>
    <row r="818" spans="1:7" s="82" customFormat="1" ht="12.75" hidden="1" customHeight="1" x14ac:dyDescent="0.2">
      <c r="A818" s="121"/>
      <c r="B818" s="113"/>
      <c r="C818" s="109"/>
      <c r="D818" s="110"/>
      <c r="E818" s="109"/>
      <c r="F818" s="111"/>
      <c r="G818" s="122"/>
    </row>
    <row r="819" spans="1:7" s="82" customFormat="1" ht="12.75" hidden="1" customHeight="1" x14ac:dyDescent="0.2">
      <c r="A819" s="121"/>
      <c r="B819" s="113"/>
      <c r="C819" s="109"/>
      <c r="D819" s="110"/>
      <c r="E819" s="109"/>
      <c r="F819" s="111"/>
      <c r="G819" s="122"/>
    </row>
    <row r="820" spans="1:7" s="82" customFormat="1" ht="12.75" hidden="1" customHeight="1" x14ac:dyDescent="0.2">
      <c r="A820" s="121"/>
      <c r="B820" s="113"/>
      <c r="C820" s="109"/>
      <c r="D820" s="110"/>
      <c r="E820" s="109"/>
      <c r="F820" s="111"/>
      <c r="G820" s="122"/>
    </row>
    <row r="821" spans="1:7" s="82" customFormat="1" ht="12.75" hidden="1" customHeight="1" x14ac:dyDescent="0.2">
      <c r="A821" s="121"/>
      <c r="B821" s="113"/>
      <c r="C821" s="109"/>
      <c r="D821" s="110"/>
      <c r="E821" s="109"/>
      <c r="F821" s="111"/>
      <c r="G821" s="122"/>
    </row>
    <row r="822" spans="1:7" s="82" customFormat="1" ht="12.75" hidden="1" customHeight="1" x14ac:dyDescent="0.2">
      <c r="A822" s="121"/>
      <c r="B822" s="113"/>
      <c r="C822" s="109"/>
      <c r="D822" s="110"/>
      <c r="E822" s="109"/>
      <c r="F822" s="111"/>
      <c r="G822" s="122"/>
    </row>
    <row r="823" spans="1:7" s="82" customFormat="1" ht="12.75" hidden="1" customHeight="1" x14ac:dyDescent="0.2">
      <c r="A823" s="121"/>
      <c r="B823" s="113"/>
      <c r="C823" s="109"/>
      <c r="D823" s="110"/>
      <c r="E823" s="109"/>
      <c r="F823" s="111"/>
      <c r="G823" s="122"/>
    </row>
    <row r="824" spans="1:7" s="82" customFormat="1" ht="12.75" hidden="1" customHeight="1" x14ac:dyDescent="0.2">
      <c r="A824" s="121"/>
      <c r="B824" s="113"/>
      <c r="C824" s="109"/>
      <c r="D824" s="110"/>
      <c r="E824" s="109"/>
      <c r="F824" s="111"/>
      <c r="G824" s="122"/>
    </row>
    <row r="825" spans="1:7" s="82" customFormat="1" ht="12.75" hidden="1" customHeight="1" x14ac:dyDescent="0.2">
      <c r="A825" s="121"/>
      <c r="B825" s="113"/>
      <c r="C825" s="109"/>
      <c r="D825" s="110"/>
      <c r="E825" s="109"/>
      <c r="F825" s="111"/>
      <c r="G825" s="122"/>
    </row>
    <row r="826" spans="1:7" s="82" customFormat="1" ht="12.75" hidden="1" customHeight="1" x14ac:dyDescent="0.2">
      <c r="A826" s="121"/>
      <c r="B826" s="113"/>
      <c r="C826" s="109"/>
      <c r="D826" s="110"/>
      <c r="E826" s="109"/>
      <c r="F826" s="111"/>
      <c r="G826" s="122"/>
    </row>
    <row r="827" spans="1:7" s="82" customFormat="1" ht="12.75" hidden="1" customHeight="1" x14ac:dyDescent="0.2">
      <c r="A827" s="121"/>
      <c r="B827" s="113"/>
      <c r="C827" s="109"/>
      <c r="D827" s="110"/>
      <c r="E827" s="109"/>
      <c r="F827" s="111"/>
      <c r="G827" s="122"/>
    </row>
    <row r="828" spans="1:7" s="82" customFormat="1" ht="12.75" hidden="1" customHeight="1" x14ac:dyDescent="0.2">
      <c r="A828" s="121"/>
      <c r="B828" s="113"/>
      <c r="C828" s="109"/>
      <c r="D828" s="110"/>
      <c r="E828" s="109"/>
      <c r="F828" s="111"/>
      <c r="G828" s="122"/>
    </row>
    <row r="829" spans="1:7" s="82" customFormat="1" ht="12.75" hidden="1" customHeight="1" x14ac:dyDescent="0.2">
      <c r="A829" s="121"/>
      <c r="B829" s="113"/>
      <c r="C829" s="109"/>
      <c r="D829" s="110"/>
      <c r="E829" s="109"/>
      <c r="F829" s="111"/>
      <c r="G829" s="122"/>
    </row>
    <row r="830" spans="1:7" s="82" customFormat="1" ht="12.75" hidden="1" customHeight="1" x14ac:dyDescent="0.2">
      <c r="A830" s="121"/>
      <c r="B830" s="113"/>
      <c r="C830" s="109"/>
      <c r="D830" s="110"/>
      <c r="E830" s="109"/>
      <c r="F830" s="111"/>
      <c r="G830" s="122"/>
    </row>
    <row r="831" spans="1:7" s="82" customFormat="1" ht="12.75" hidden="1" customHeight="1" x14ac:dyDescent="0.2">
      <c r="A831" s="121"/>
      <c r="B831" s="113"/>
      <c r="C831" s="109"/>
      <c r="D831" s="110"/>
      <c r="E831" s="109"/>
      <c r="F831" s="111"/>
      <c r="G831" s="122"/>
    </row>
    <row r="832" spans="1:7" s="82" customFormat="1" ht="12.75" hidden="1" customHeight="1" x14ac:dyDescent="0.2">
      <c r="A832" s="121"/>
      <c r="B832" s="113"/>
      <c r="C832" s="109"/>
      <c r="D832" s="110"/>
      <c r="E832" s="109"/>
      <c r="F832" s="111"/>
      <c r="G832" s="122"/>
    </row>
    <row r="833" spans="1:7" s="82" customFormat="1" ht="12.75" hidden="1" customHeight="1" x14ac:dyDescent="0.2">
      <c r="A833" s="121"/>
      <c r="B833" s="113"/>
      <c r="C833" s="109"/>
      <c r="D833" s="110"/>
      <c r="E833" s="109"/>
      <c r="F833" s="111"/>
      <c r="G833" s="122"/>
    </row>
    <row r="834" spans="1:7" s="82" customFormat="1" ht="12.75" hidden="1" customHeight="1" x14ac:dyDescent="0.2">
      <c r="A834" s="121"/>
      <c r="B834" s="113"/>
      <c r="C834" s="109"/>
      <c r="D834" s="110"/>
      <c r="E834" s="109"/>
      <c r="F834" s="111"/>
      <c r="G834" s="122"/>
    </row>
    <row r="835" spans="1:7" s="82" customFormat="1" ht="12.75" hidden="1" customHeight="1" x14ac:dyDescent="0.2">
      <c r="A835" s="121"/>
      <c r="B835" s="113"/>
      <c r="C835" s="109"/>
      <c r="D835" s="110"/>
      <c r="E835" s="109"/>
      <c r="F835" s="111"/>
      <c r="G835" s="122"/>
    </row>
    <row r="836" spans="1:7" s="82" customFormat="1" ht="12.75" hidden="1" customHeight="1" x14ac:dyDescent="0.2">
      <c r="A836" s="121"/>
      <c r="B836" s="113"/>
      <c r="C836" s="109"/>
      <c r="D836" s="110"/>
      <c r="E836" s="109"/>
      <c r="F836" s="111"/>
      <c r="G836" s="122"/>
    </row>
    <row r="837" spans="1:7" s="82" customFormat="1" ht="12.75" hidden="1" customHeight="1" x14ac:dyDescent="0.2">
      <c r="A837" s="121"/>
      <c r="B837" s="113"/>
      <c r="C837" s="109"/>
      <c r="D837" s="110"/>
      <c r="E837" s="109"/>
      <c r="F837" s="111"/>
      <c r="G837" s="122"/>
    </row>
    <row r="838" spans="1:7" s="82" customFormat="1" ht="12.75" hidden="1" customHeight="1" x14ac:dyDescent="0.2">
      <c r="A838" s="121"/>
      <c r="B838" s="113"/>
      <c r="C838" s="109"/>
      <c r="D838" s="110"/>
      <c r="E838" s="109"/>
      <c r="F838" s="111"/>
      <c r="G838" s="122"/>
    </row>
    <row r="839" spans="1:7" s="82" customFormat="1" ht="12.75" hidden="1" customHeight="1" x14ac:dyDescent="0.2">
      <c r="A839" s="121"/>
      <c r="B839" s="113"/>
      <c r="C839" s="109"/>
      <c r="D839" s="110"/>
      <c r="E839" s="109"/>
      <c r="F839" s="111"/>
      <c r="G839" s="122"/>
    </row>
    <row r="840" spans="1:7" s="82" customFormat="1" ht="12.75" hidden="1" customHeight="1" x14ac:dyDescent="0.2">
      <c r="A840" s="121"/>
      <c r="B840" s="113"/>
      <c r="C840" s="109"/>
      <c r="D840" s="110"/>
      <c r="E840" s="109"/>
      <c r="F840" s="111"/>
      <c r="G840" s="122"/>
    </row>
    <row r="841" spans="1:7" s="82" customFormat="1" ht="12.75" hidden="1" customHeight="1" x14ac:dyDescent="0.2">
      <c r="A841" s="121"/>
      <c r="B841" s="113"/>
      <c r="C841" s="109"/>
      <c r="D841" s="110"/>
      <c r="E841" s="109"/>
      <c r="F841" s="111"/>
      <c r="G841" s="122"/>
    </row>
    <row r="842" spans="1:7" s="82" customFormat="1" ht="12.75" hidden="1" customHeight="1" x14ac:dyDescent="0.2">
      <c r="A842" s="121"/>
      <c r="B842" s="113"/>
      <c r="C842" s="109"/>
      <c r="D842" s="110"/>
      <c r="E842" s="109"/>
      <c r="F842" s="111"/>
      <c r="G842" s="122"/>
    </row>
    <row r="843" spans="1:7" s="82" customFormat="1" ht="12.75" hidden="1" customHeight="1" x14ac:dyDescent="0.2">
      <c r="A843" s="121"/>
      <c r="B843" s="113"/>
      <c r="C843" s="109"/>
      <c r="D843" s="110"/>
      <c r="E843" s="109"/>
      <c r="F843" s="111"/>
      <c r="G843" s="122"/>
    </row>
    <row r="844" spans="1:7" s="82" customFormat="1" ht="12.75" hidden="1" customHeight="1" x14ac:dyDescent="0.2">
      <c r="A844" s="121"/>
      <c r="B844" s="113"/>
      <c r="C844" s="109"/>
      <c r="D844" s="110"/>
      <c r="E844" s="109"/>
      <c r="F844" s="111"/>
      <c r="G844" s="122"/>
    </row>
    <row r="845" spans="1:7" s="82" customFormat="1" ht="12.75" hidden="1" customHeight="1" x14ac:dyDescent="0.2">
      <c r="A845" s="121"/>
      <c r="B845" s="113"/>
      <c r="C845" s="109"/>
      <c r="D845" s="110"/>
      <c r="E845" s="109"/>
      <c r="F845" s="111"/>
      <c r="G845" s="122"/>
    </row>
    <row r="846" spans="1:7" s="82" customFormat="1" ht="12.75" hidden="1" customHeight="1" x14ac:dyDescent="0.2">
      <c r="A846" s="121"/>
      <c r="B846" s="113"/>
      <c r="C846" s="109"/>
      <c r="D846" s="110"/>
      <c r="E846" s="109"/>
      <c r="F846" s="111"/>
      <c r="G846" s="122"/>
    </row>
    <row r="847" spans="1:7" s="82" customFormat="1" ht="12.75" hidden="1" customHeight="1" x14ac:dyDescent="0.2">
      <c r="A847" s="121"/>
      <c r="B847" s="113"/>
      <c r="C847" s="109"/>
      <c r="D847" s="110"/>
      <c r="E847" s="109"/>
      <c r="F847" s="111"/>
      <c r="G847" s="122"/>
    </row>
    <row r="848" spans="1:7" s="82" customFormat="1" ht="12.75" hidden="1" customHeight="1" x14ac:dyDescent="0.2">
      <c r="A848" s="121"/>
      <c r="B848" s="113"/>
      <c r="C848" s="109"/>
      <c r="D848" s="110"/>
      <c r="E848" s="109"/>
      <c r="F848" s="111"/>
      <c r="G848" s="122"/>
    </row>
    <row r="849" spans="1:7" s="82" customFormat="1" ht="12.75" hidden="1" customHeight="1" x14ac:dyDescent="0.2">
      <c r="A849" s="121"/>
      <c r="B849" s="113"/>
      <c r="C849" s="109"/>
      <c r="D849" s="110"/>
      <c r="E849" s="109"/>
      <c r="F849" s="111"/>
      <c r="G849" s="122"/>
    </row>
    <row r="850" spans="1:7" s="82" customFormat="1" ht="12.75" hidden="1" customHeight="1" x14ac:dyDescent="0.2">
      <c r="A850" s="121"/>
      <c r="B850" s="113"/>
      <c r="C850" s="109"/>
      <c r="D850" s="110"/>
      <c r="E850" s="109"/>
      <c r="F850" s="111"/>
      <c r="G850" s="122"/>
    </row>
    <row r="851" spans="1:7" s="82" customFormat="1" ht="12.75" hidden="1" customHeight="1" x14ac:dyDescent="0.2">
      <c r="A851" s="121"/>
      <c r="B851" s="113"/>
      <c r="C851" s="109"/>
      <c r="D851" s="110"/>
      <c r="E851" s="109"/>
      <c r="F851" s="111"/>
      <c r="G851" s="122"/>
    </row>
    <row r="852" spans="1:7" s="82" customFormat="1" ht="12.75" hidden="1" customHeight="1" x14ac:dyDescent="0.2">
      <c r="A852" s="121"/>
      <c r="B852" s="113"/>
      <c r="C852" s="109"/>
      <c r="D852" s="110"/>
      <c r="E852" s="109"/>
      <c r="F852" s="111"/>
      <c r="G852" s="122"/>
    </row>
    <row r="853" spans="1:7" s="82" customFormat="1" ht="12.75" hidden="1" customHeight="1" x14ac:dyDescent="0.2">
      <c r="A853" s="121"/>
      <c r="B853" s="113"/>
      <c r="C853" s="109"/>
      <c r="D853" s="110"/>
      <c r="E853" s="109"/>
      <c r="F853" s="111"/>
      <c r="G853" s="122"/>
    </row>
    <row r="854" spans="1:7" s="82" customFormat="1" ht="12.75" hidden="1" customHeight="1" x14ac:dyDescent="0.2">
      <c r="A854" s="121"/>
      <c r="B854" s="113"/>
      <c r="C854" s="109"/>
      <c r="D854" s="110"/>
      <c r="E854" s="109"/>
      <c r="F854" s="111"/>
      <c r="G854" s="122"/>
    </row>
    <row r="855" spans="1:7" s="82" customFormat="1" ht="12.75" hidden="1" customHeight="1" x14ac:dyDescent="0.2">
      <c r="A855" s="121"/>
      <c r="B855" s="113"/>
      <c r="C855" s="109"/>
      <c r="D855" s="110"/>
      <c r="E855" s="109"/>
      <c r="F855" s="111"/>
      <c r="G855" s="122"/>
    </row>
    <row r="856" spans="1:7" s="82" customFormat="1" ht="12.75" hidden="1" customHeight="1" x14ac:dyDescent="0.2">
      <c r="A856" s="121"/>
      <c r="B856" s="113"/>
      <c r="C856" s="109"/>
      <c r="D856" s="110"/>
      <c r="E856" s="109"/>
      <c r="F856" s="111"/>
      <c r="G856" s="122"/>
    </row>
    <row r="857" spans="1:7" s="82" customFormat="1" ht="12.75" hidden="1" customHeight="1" x14ac:dyDescent="0.2">
      <c r="A857" s="121"/>
      <c r="B857" s="113"/>
      <c r="C857" s="109"/>
      <c r="D857" s="110"/>
      <c r="E857" s="109"/>
      <c r="F857" s="111"/>
      <c r="G857" s="122"/>
    </row>
    <row r="858" spans="1:7" s="82" customFormat="1" ht="12.75" hidden="1" customHeight="1" x14ac:dyDescent="0.2">
      <c r="A858" s="121"/>
      <c r="B858" s="113"/>
      <c r="C858" s="109"/>
      <c r="D858" s="110"/>
      <c r="E858" s="109"/>
      <c r="F858" s="111"/>
      <c r="G858" s="122"/>
    </row>
    <row r="859" spans="1:7" s="82" customFormat="1" ht="12.75" hidden="1" customHeight="1" x14ac:dyDescent="0.2">
      <c r="A859" s="121"/>
      <c r="B859" s="113"/>
      <c r="C859" s="109"/>
      <c r="D859" s="110"/>
      <c r="E859" s="109"/>
      <c r="F859" s="111"/>
      <c r="G859" s="122"/>
    </row>
    <row r="860" spans="1:7" s="82" customFormat="1" ht="12.75" hidden="1" customHeight="1" x14ac:dyDescent="0.2">
      <c r="A860" s="121"/>
      <c r="B860" s="113"/>
      <c r="C860" s="109"/>
      <c r="D860" s="110"/>
      <c r="E860" s="109"/>
      <c r="F860" s="111"/>
      <c r="G860" s="122"/>
    </row>
    <row r="861" spans="1:7" s="82" customFormat="1" ht="12.75" hidden="1" customHeight="1" x14ac:dyDescent="0.2">
      <c r="A861" s="121"/>
      <c r="B861" s="113"/>
      <c r="C861" s="109"/>
      <c r="D861" s="110"/>
      <c r="E861" s="109"/>
      <c r="F861" s="111"/>
      <c r="G861" s="122"/>
    </row>
    <row r="862" spans="1:7" s="82" customFormat="1" ht="12.75" hidden="1" customHeight="1" x14ac:dyDescent="0.2">
      <c r="A862" s="121"/>
      <c r="B862" s="113"/>
      <c r="C862" s="109"/>
      <c r="D862" s="110"/>
      <c r="E862" s="109"/>
      <c r="F862" s="111"/>
      <c r="G862" s="122"/>
    </row>
    <row r="863" spans="1:7" s="82" customFormat="1" ht="12.75" hidden="1" customHeight="1" x14ac:dyDescent="0.2">
      <c r="A863" s="121"/>
      <c r="B863" s="113"/>
      <c r="C863" s="109"/>
      <c r="D863" s="110"/>
      <c r="E863" s="109"/>
      <c r="F863" s="111"/>
      <c r="G863" s="122"/>
    </row>
    <row r="864" spans="1:7" s="82" customFormat="1" ht="12.75" hidden="1" customHeight="1" x14ac:dyDescent="0.2">
      <c r="A864" s="121"/>
      <c r="B864" s="113"/>
      <c r="C864" s="109"/>
      <c r="D864" s="110"/>
      <c r="E864" s="109"/>
      <c r="F864" s="111"/>
      <c r="G864" s="122"/>
    </row>
    <row r="865" spans="1:7" s="82" customFormat="1" ht="12.75" hidden="1" customHeight="1" x14ac:dyDescent="0.2">
      <c r="A865" s="121"/>
      <c r="B865" s="113"/>
      <c r="C865" s="109"/>
      <c r="D865" s="110"/>
      <c r="E865" s="109"/>
      <c r="F865" s="111"/>
      <c r="G865" s="122"/>
    </row>
    <row r="866" spans="1:7" s="82" customFormat="1" ht="12.75" hidden="1" customHeight="1" x14ac:dyDescent="0.2">
      <c r="A866" s="121"/>
      <c r="B866" s="113"/>
      <c r="C866" s="109"/>
      <c r="D866" s="110"/>
      <c r="E866" s="109"/>
      <c r="F866" s="111"/>
      <c r="G866" s="122"/>
    </row>
    <row r="867" spans="1:7" s="82" customFormat="1" ht="12.75" hidden="1" customHeight="1" x14ac:dyDescent="0.2">
      <c r="A867" s="121"/>
      <c r="B867" s="113"/>
      <c r="C867" s="109"/>
      <c r="D867" s="110"/>
      <c r="E867" s="109"/>
      <c r="F867" s="111"/>
      <c r="G867" s="122"/>
    </row>
    <row r="868" spans="1:7" s="82" customFormat="1" ht="12.75" hidden="1" customHeight="1" x14ac:dyDescent="0.2">
      <c r="A868" s="121"/>
      <c r="B868" s="113"/>
      <c r="C868" s="109"/>
      <c r="D868" s="110"/>
      <c r="E868" s="109"/>
      <c r="F868" s="111"/>
      <c r="G868" s="122"/>
    </row>
    <row r="869" spans="1:7" s="82" customFormat="1" ht="12.75" hidden="1" customHeight="1" x14ac:dyDescent="0.2">
      <c r="A869" s="121"/>
      <c r="B869" s="113"/>
      <c r="C869" s="109"/>
      <c r="D869" s="110"/>
      <c r="E869" s="109"/>
      <c r="F869" s="111"/>
      <c r="G869" s="122"/>
    </row>
    <row r="870" spans="1:7" s="82" customFormat="1" ht="12.75" hidden="1" customHeight="1" x14ac:dyDescent="0.2">
      <c r="A870" s="121"/>
      <c r="B870" s="113"/>
      <c r="C870" s="109"/>
      <c r="D870" s="110"/>
      <c r="E870" s="109"/>
      <c r="F870" s="111"/>
      <c r="G870" s="122"/>
    </row>
    <row r="871" spans="1:7" s="82" customFormat="1" ht="12.75" hidden="1" customHeight="1" x14ac:dyDescent="0.2">
      <c r="A871" s="121"/>
      <c r="B871" s="113"/>
      <c r="C871" s="109"/>
      <c r="D871" s="110"/>
      <c r="E871" s="109"/>
      <c r="F871" s="111"/>
      <c r="G871" s="122"/>
    </row>
    <row r="872" spans="1:7" s="82" customFormat="1" ht="12.75" hidden="1" customHeight="1" x14ac:dyDescent="0.2">
      <c r="A872" s="121"/>
      <c r="B872" s="113"/>
      <c r="C872" s="109"/>
      <c r="D872" s="110"/>
      <c r="E872" s="109"/>
      <c r="F872" s="111"/>
      <c r="G872" s="122"/>
    </row>
    <row r="873" spans="1:7" s="82" customFormat="1" ht="12.75" hidden="1" customHeight="1" x14ac:dyDescent="0.2">
      <c r="A873" s="121"/>
      <c r="B873" s="113"/>
      <c r="C873" s="109"/>
      <c r="D873" s="110"/>
      <c r="E873" s="109"/>
      <c r="F873" s="111"/>
      <c r="G873" s="122"/>
    </row>
    <row r="874" spans="1:7" s="82" customFormat="1" ht="12.75" hidden="1" customHeight="1" x14ac:dyDescent="0.2">
      <c r="A874" s="121"/>
      <c r="B874" s="113"/>
      <c r="C874" s="109"/>
      <c r="D874" s="110"/>
      <c r="E874" s="109"/>
      <c r="F874" s="111"/>
      <c r="G874" s="122"/>
    </row>
    <row r="875" spans="1:7" s="82" customFormat="1" ht="12.75" hidden="1" customHeight="1" x14ac:dyDescent="0.2">
      <c r="A875" s="121"/>
      <c r="B875" s="113"/>
      <c r="C875" s="109"/>
      <c r="D875" s="110"/>
      <c r="E875" s="109"/>
      <c r="F875" s="111"/>
      <c r="G875" s="122"/>
    </row>
    <row r="876" spans="1:7" s="82" customFormat="1" ht="12.75" hidden="1" customHeight="1" x14ac:dyDescent="0.2">
      <c r="A876" s="121"/>
      <c r="B876" s="113"/>
      <c r="C876" s="109"/>
      <c r="D876" s="110"/>
      <c r="E876" s="109"/>
      <c r="F876" s="111"/>
      <c r="G876" s="122"/>
    </row>
    <row r="877" spans="1:7" s="82" customFormat="1" ht="12.75" hidden="1" customHeight="1" x14ac:dyDescent="0.2">
      <c r="A877" s="121"/>
      <c r="B877" s="113"/>
      <c r="C877" s="109"/>
      <c r="D877" s="110"/>
      <c r="E877" s="109"/>
      <c r="F877" s="111"/>
      <c r="G877" s="122"/>
    </row>
    <row r="878" spans="1:7" s="82" customFormat="1" ht="12.75" hidden="1" customHeight="1" x14ac:dyDescent="0.2">
      <c r="A878" s="121"/>
      <c r="B878" s="113"/>
      <c r="C878" s="109"/>
      <c r="D878" s="110"/>
      <c r="E878" s="109"/>
      <c r="F878" s="111"/>
      <c r="G878" s="122"/>
    </row>
    <row r="879" spans="1:7" s="82" customFormat="1" ht="12.75" hidden="1" customHeight="1" x14ac:dyDescent="0.2">
      <c r="A879" s="121"/>
      <c r="B879" s="113"/>
      <c r="C879" s="109"/>
      <c r="D879" s="110"/>
      <c r="E879" s="109"/>
      <c r="F879" s="111"/>
      <c r="G879" s="122"/>
    </row>
    <row r="880" spans="1:7" s="82" customFormat="1" ht="12.75" hidden="1" customHeight="1" x14ac:dyDescent="0.2">
      <c r="A880" s="121"/>
      <c r="B880" s="113"/>
      <c r="C880" s="109"/>
      <c r="D880" s="110"/>
      <c r="E880" s="109"/>
      <c r="F880" s="111"/>
      <c r="G880" s="122"/>
    </row>
    <row r="881" spans="1:7" s="82" customFormat="1" ht="12.75" hidden="1" customHeight="1" x14ac:dyDescent="0.2">
      <c r="A881" s="121"/>
      <c r="B881" s="113"/>
      <c r="C881" s="109"/>
      <c r="D881" s="110"/>
      <c r="E881" s="109"/>
      <c r="F881" s="111"/>
      <c r="G881" s="122"/>
    </row>
    <row r="882" spans="1:7" s="82" customFormat="1" ht="12.75" hidden="1" customHeight="1" x14ac:dyDescent="0.2">
      <c r="A882" s="121"/>
      <c r="B882" s="113"/>
      <c r="C882" s="109"/>
      <c r="D882" s="110"/>
      <c r="E882" s="109"/>
      <c r="F882" s="111"/>
      <c r="G882" s="122"/>
    </row>
    <row r="883" spans="1:7" s="82" customFormat="1" ht="12.75" hidden="1" customHeight="1" x14ac:dyDescent="0.2">
      <c r="A883" s="121"/>
      <c r="B883" s="113"/>
      <c r="C883" s="109"/>
      <c r="D883" s="110"/>
      <c r="E883" s="109"/>
      <c r="F883" s="111"/>
      <c r="G883" s="122"/>
    </row>
    <row r="884" spans="1:7" s="82" customFormat="1" ht="12.75" hidden="1" customHeight="1" x14ac:dyDescent="0.2">
      <c r="A884" s="121"/>
      <c r="B884" s="113"/>
      <c r="C884" s="109"/>
      <c r="D884" s="110"/>
      <c r="E884" s="109"/>
      <c r="F884" s="111"/>
      <c r="G884" s="122"/>
    </row>
    <row r="885" spans="1:7" s="82" customFormat="1" ht="12.75" hidden="1" customHeight="1" x14ac:dyDescent="0.2">
      <c r="A885" s="121"/>
      <c r="B885" s="113"/>
      <c r="C885" s="109"/>
      <c r="D885" s="110"/>
      <c r="E885" s="109"/>
      <c r="F885" s="111"/>
      <c r="G885" s="122"/>
    </row>
    <row r="886" spans="1:7" s="82" customFormat="1" ht="12.75" hidden="1" customHeight="1" x14ac:dyDescent="0.2">
      <c r="A886" s="121"/>
      <c r="B886" s="113"/>
      <c r="C886" s="109"/>
      <c r="D886" s="110"/>
      <c r="E886" s="109"/>
      <c r="F886" s="111"/>
      <c r="G886" s="122"/>
    </row>
    <row r="887" spans="1:7" s="82" customFormat="1" ht="12.75" hidden="1" customHeight="1" x14ac:dyDescent="0.2">
      <c r="A887" s="121"/>
      <c r="B887" s="113"/>
      <c r="C887" s="109"/>
      <c r="D887" s="110"/>
      <c r="E887" s="109"/>
      <c r="F887" s="111"/>
      <c r="G887" s="122"/>
    </row>
    <row r="888" spans="1:7" s="82" customFormat="1" ht="12.75" hidden="1" customHeight="1" x14ac:dyDescent="0.2">
      <c r="A888" s="121"/>
      <c r="B888" s="113"/>
      <c r="C888" s="109"/>
      <c r="D888" s="110"/>
      <c r="E888" s="109"/>
      <c r="F888" s="111"/>
      <c r="G888" s="122"/>
    </row>
    <row r="889" spans="1:7" s="82" customFormat="1" ht="12.75" hidden="1" customHeight="1" x14ac:dyDescent="0.2">
      <c r="A889" s="121"/>
      <c r="B889" s="113"/>
      <c r="C889" s="109"/>
      <c r="D889" s="110"/>
      <c r="E889" s="109"/>
      <c r="F889" s="111"/>
      <c r="G889" s="122"/>
    </row>
    <row r="890" spans="1:7" s="82" customFormat="1" ht="12.75" hidden="1" customHeight="1" x14ac:dyDescent="0.2">
      <c r="A890" s="121"/>
      <c r="B890" s="113"/>
      <c r="C890" s="109"/>
      <c r="D890" s="110"/>
      <c r="E890" s="109"/>
      <c r="F890" s="111"/>
      <c r="G890" s="122"/>
    </row>
    <row r="891" spans="1:7" s="82" customFormat="1" ht="12.75" hidden="1" customHeight="1" x14ac:dyDescent="0.2">
      <c r="A891" s="121"/>
      <c r="B891" s="113"/>
      <c r="C891" s="109"/>
      <c r="D891" s="110"/>
      <c r="E891" s="109"/>
      <c r="F891" s="111"/>
      <c r="G891" s="122"/>
    </row>
    <row r="892" spans="1:7" s="82" customFormat="1" ht="12.75" hidden="1" customHeight="1" x14ac:dyDescent="0.2">
      <c r="A892" s="121"/>
      <c r="B892" s="113"/>
      <c r="C892" s="109"/>
      <c r="D892" s="110"/>
      <c r="E892" s="109"/>
      <c r="F892" s="111"/>
      <c r="G892" s="122"/>
    </row>
    <row r="893" spans="1:7" s="82" customFormat="1" ht="12.75" hidden="1" customHeight="1" x14ac:dyDescent="0.2">
      <c r="A893" s="121"/>
      <c r="B893" s="113"/>
      <c r="C893" s="109"/>
      <c r="D893" s="110"/>
      <c r="E893" s="109"/>
      <c r="F893" s="111"/>
      <c r="G893" s="122"/>
    </row>
    <row r="894" spans="1:7" s="82" customFormat="1" ht="12.75" hidden="1" customHeight="1" x14ac:dyDescent="0.2">
      <c r="A894" s="121"/>
      <c r="B894" s="113"/>
      <c r="C894" s="109"/>
      <c r="D894" s="110"/>
      <c r="E894" s="109"/>
      <c r="F894" s="111"/>
      <c r="G894" s="122"/>
    </row>
    <row r="895" spans="1:7" s="82" customFormat="1" ht="12.75" hidden="1" customHeight="1" x14ac:dyDescent="0.2">
      <c r="A895" s="121"/>
      <c r="B895" s="113"/>
      <c r="C895" s="109"/>
      <c r="D895" s="110"/>
      <c r="E895" s="109"/>
      <c r="F895" s="111"/>
      <c r="G895" s="122"/>
    </row>
    <row r="896" spans="1:7" s="82" customFormat="1" ht="12.75" hidden="1" customHeight="1" x14ac:dyDescent="0.2">
      <c r="A896" s="121"/>
      <c r="B896" s="113"/>
      <c r="C896" s="109"/>
      <c r="D896" s="110"/>
      <c r="E896" s="109"/>
      <c r="F896" s="111"/>
      <c r="G896" s="122"/>
    </row>
    <row r="897" spans="1:7" s="82" customFormat="1" ht="12.75" hidden="1" customHeight="1" x14ac:dyDescent="0.2">
      <c r="A897" s="121"/>
      <c r="B897" s="113"/>
      <c r="C897" s="109"/>
      <c r="D897" s="110"/>
      <c r="E897" s="109"/>
      <c r="F897" s="111"/>
      <c r="G897" s="122"/>
    </row>
    <row r="898" spans="1:7" s="82" customFormat="1" ht="12.75" hidden="1" customHeight="1" x14ac:dyDescent="0.2">
      <c r="A898" s="121"/>
      <c r="B898" s="113"/>
      <c r="C898" s="109"/>
      <c r="D898" s="110"/>
      <c r="E898" s="109"/>
      <c r="F898" s="111"/>
      <c r="G898" s="122"/>
    </row>
    <row r="899" spans="1:7" s="82" customFormat="1" ht="12.75" hidden="1" customHeight="1" x14ac:dyDescent="0.2">
      <c r="A899" s="121"/>
      <c r="B899" s="113"/>
      <c r="C899" s="109"/>
      <c r="D899" s="110"/>
      <c r="E899" s="109"/>
      <c r="F899" s="111"/>
      <c r="G899" s="122"/>
    </row>
    <row r="900" spans="1:7" s="82" customFormat="1" ht="12.75" hidden="1" customHeight="1" x14ac:dyDescent="0.2">
      <c r="A900" s="121"/>
      <c r="B900" s="113"/>
      <c r="C900" s="109"/>
      <c r="D900" s="110"/>
      <c r="E900" s="109"/>
      <c r="F900" s="111"/>
      <c r="G900" s="122"/>
    </row>
    <row r="901" spans="1:7" s="82" customFormat="1" ht="12.75" hidden="1" customHeight="1" x14ac:dyDescent="0.2">
      <c r="A901" s="121"/>
      <c r="B901" s="113"/>
      <c r="C901" s="109"/>
      <c r="D901" s="110"/>
      <c r="E901" s="109"/>
      <c r="F901" s="111"/>
      <c r="G901" s="122"/>
    </row>
    <row r="902" spans="1:7" s="82" customFormat="1" ht="12.75" hidden="1" customHeight="1" x14ac:dyDescent="0.2">
      <c r="A902" s="121"/>
      <c r="B902" s="113"/>
      <c r="C902" s="109"/>
      <c r="D902" s="110"/>
      <c r="E902" s="109"/>
      <c r="F902" s="111"/>
      <c r="G902" s="122"/>
    </row>
    <row r="903" spans="1:7" s="82" customFormat="1" ht="12.75" hidden="1" customHeight="1" x14ac:dyDescent="0.2">
      <c r="A903" s="121"/>
      <c r="B903" s="113"/>
      <c r="C903" s="109"/>
      <c r="D903" s="110"/>
      <c r="E903" s="109"/>
      <c r="F903" s="111"/>
      <c r="G903" s="122"/>
    </row>
    <row r="904" spans="1:7" s="82" customFormat="1" ht="12.75" hidden="1" customHeight="1" x14ac:dyDescent="0.2">
      <c r="A904" s="121"/>
      <c r="B904" s="113"/>
      <c r="C904" s="109"/>
      <c r="D904" s="110"/>
      <c r="E904" s="109"/>
      <c r="F904" s="111"/>
      <c r="G904" s="122"/>
    </row>
    <row r="905" spans="1:7" s="82" customFormat="1" ht="12.75" hidden="1" customHeight="1" x14ac:dyDescent="0.2">
      <c r="A905" s="121"/>
      <c r="B905" s="113"/>
      <c r="C905" s="109"/>
      <c r="D905" s="110"/>
      <c r="E905" s="109"/>
      <c r="F905" s="111"/>
      <c r="G905" s="122"/>
    </row>
    <row r="906" spans="1:7" s="82" customFormat="1" ht="12.75" hidden="1" customHeight="1" x14ac:dyDescent="0.2">
      <c r="A906" s="121"/>
      <c r="B906" s="113"/>
      <c r="C906" s="109"/>
      <c r="D906" s="110"/>
      <c r="E906" s="109"/>
      <c r="F906" s="111"/>
      <c r="G906" s="122"/>
    </row>
    <row r="907" spans="1:7" s="82" customFormat="1" ht="12.75" hidden="1" customHeight="1" x14ac:dyDescent="0.2">
      <c r="A907" s="121"/>
      <c r="B907" s="113"/>
      <c r="C907" s="109"/>
      <c r="D907" s="110"/>
      <c r="E907" s="109"/>
      <c r="F907" s="111"/>
      <c r="G907" s="122"/>
    </row>
    <row r="908" spans="1:7" s="82" customFormat="1" ht="12.75" hidden="1" customHeight="1" x14ac:dyDescent="0.2">
      <c r="A908" s="121"/>
      <c r="B908" s="113"/>
      <c r="C908" s="109"/>
      <c r="D908" s="110"/>
      <c r="E908" s="109"/>
      <c r="F908" s="111"/>
      <c r="G908" s="122"/>
    </row>
    <row r="909" spans="1:7" s="82" customFormat="1" ht="12.75" hidden="1" customHeight="1" x14ac:dyDescent="0.2">
      <c r="A909" s="121"/>
      <c r="B909" s="113"/>
      <c r="C909" s="109"/>
      <c r="D909" s="110"/>
      <c r="E909" s="109"/>
      <c r="F909" s="111"/>
      <c r="G909" s="122"/>
    </row>
    <row r="910" spans="1:7" s="82" customFormat="1" ht="12.75" hidden="1" customHeight="1" x14ac:dyDescent="0.2">
      <c r="A910" s="121"/>
      <c r="B910" s="113"/>
      <c r="C910" s="109"/>
      <c r="D910" s="110"/>
      <c r="E910" s="109"/>
      <c r="F910" s="111"/>
      <c r="G910" s="122"/>
    </row>
    <row r="911" spans="1:7" s="82" customFormat="1" ht="12.75" hidden="1" customHeight="1" x14ac:dyDescent="0.2">
      <c r="A911" s="121"/>
      <c r="B911" s="113"/>
      <c r="C911" s="109"/>
      <c r="D911" s="110"/>
      <c r="E911" s="109"/>
      <c r="F911" s="111"/>
      <c r="G911" s="122"/>
    </row>
    <row r="912" spans="1:7" s="82" customFormat="1" ht="12.75" hidden="1" customHeight="1" x14ac:dyDescent="0.2">
      <c r="A912" s="121"/>
      <c r="B912" s="113"/>
      <c r="C912" s="109"/>
      <c r="D912" s="110"/>
      <c r="E912" s="109"/>
      <c r="F912" s="111"/>
      <c r="G912" s="122"/>
    </row>
    <row r="913" spans="1:7" s="82" customFormat="1" ht="12.75" hidden="1" customHeight="1" x14ac:dyDescent="0.2">
      <c r="A913" s="121"/>
      <c r="B913" s="113"/>
      <c r="C913" s="109"/>
      <c r="D913" s="110"/>
      <c r="E913" s="109"/>
      <c r="F913" s="111"/>
      <c r="G913" s="122"/>
    </row>
    <row r="914" spans="1:7" s="82" customFormat="1" ht="12.75" hidden="1" customHeight="1" x14ac:dyDescent="0.2">
      <c r="A914" s="121"/>
      <c r="B914" s="113"/>
      <c r="C914" s="109"/>
      <c r="D914" s="110"/>
      <c r="E914" s="109"/>
      <c r="F914" s="111"/>
      <c r="G914" s="122"/>
    </row>
    <row r="915" spans="1:7" s="82" customFormat="1" ht="12.75" hidden="1" customHeight="1" x14ac:dyDescent="0.2">
      <c r="A915" s="121"/>
      <c r="B915" s="113"/>
      <c r="C915" s="109"/>
      <c r="D915" s="110"/>
      <c r="E915" s="109"/>
      <c r="F915" s="111"/>
      <c r="G915" s="122"/>
    </row>
    <row r="916" spans="1:7" s="82" customFormat="1" ht="12.75" hidden="1" customHeight="1" x14ac:dyDescent="0.2">
      <c r="A916" s="121"/>
      <c r="B916" s="113"/>
      <c r="C916" s="109"/>
      <c r="D916" s="110"/>
      <c r="E916" s="109"/>
      <c r="F916" s="111"/>
      <c r="G916" s="122"/>
    </row>
    <row r="917" spans="1:7" s="82" customFormat="1" ht="12.75" hidden="1" customHeight="1" x14ac:dyDescent="0.2">
      <c r="A917" s="121"/>
      <c r="B917" s="113"/>
      <c r="C917" s="109"/>
      <c r="D917" s="110"/>
      <c r="E917" s="109"/>
      <c r="F917" s="111"/>
      <c r="G917" s="122"/>
    </row>
    <row r="918" spans="1:7" s="82" customFormat="1" ht="12.75" hidden="1" customHeight="1" x14ac:dyDescent="0.2">
      <c r="A918" s="121"/>
      <c r="B918" s="113"/>
      <c r="C918" s="109"/>
      <c r="D918" s="110"/>
      <c r="E918" s="109"/>
      <c r="F918" s="111"/>
      <c r="G918" s="122"/>
    </row>
    <row r="919" spans="1:7" s="82" customFormat="1" ht="12.75" hidden="1" customHeight="1" x14ac:dyDescent="0.2">
      <c r="A919" s="121"/>
      <c r="B919" s="113"/>
      <c r="C919" s="109"/>
      <c r="D919" s="110"/>
      <c r="E919" s="109"/>
      <c r="F919" s="111"/>
      <c r="G919" s="122"/>
    </row>
    <row r="920" spans="1:7" s="82" customFormat="1" ht="12.75" hidden="1" customHeight="1" x14ac:dyDescent="0.2">
      <c r="A920" s="121"/>
      <c r="B920" s="113"/>
      <c r="C920" s="109"/>
      <c r="D920" s="110"/>
      <c r="E920" s="109"/>
      <c r="F920" s="111"/>
      <c r="G920" s="122"/>
    </row>
    <row r="921" spans="1:7" s="82" customFormat="1" ht="12.75" hidden="1" customHeight="1" x14ac:dyDescent="0.2">
      <c r="A921" s="121"/>
      <c r="B921" s="113"/>
      <c r="C921" s="109"/>
      <c r="D921" s="110"/>
      <c r="E921" s="109"/>
      <c r="F921" s="111"/>
      <c r="G921" s="122"/>
    </row>
    <row r="922" spans="1:7" s="82" customFormat="1" ht="12.75" hidden="1" customHeight="1" x14ac:dyDescent="0.2">
      <c r="A922" s="121"/>
      <c r="B922" s="113"/>
      <c r="C922" s="109"/>
      <c r="D922" s="110"/>
      <c r="E922" s="109"/>
      <c r="F922" s="111"/>
      <c r="G922" s="122"/>
    </row>
    <row r="923" spans="1:7" s="82" customFormat="1" ht="12.75" hidden="1" customHeight="1" x14ac:dyDescent="0.2">
      <c r="A923" s="121"/>
      <c r="B923" s="113"/>
      <c r="C923" s="109"/>
      <c r="D923" s="110"/>
      <c r="E923" s="109"/>
      <c r="F923" s="111"/>
      <c r="G923" s="122"/>
    </row>
    <row r="924" spans="1:7" s="82" customFormat="1" ht="12.75" hidden="1" customHeight="1" x14ac:dyDescent="0.2">
      <c r="A924" s="121"/>
      <c r="B924" s="113"/>
      <c r="C924" s="109"/>
      <c r="D924" s="110"/>
      <c r="E924" s="109"/>
      <c r="F924" s="111"/>
      <c r="G924" s="122"/>
    </row>
    <row r="925" spans="1:7" s="82" customFormat="1" ht="12.75" hidden="1" customHeight="1" x14ac:dyDescent="0.2">
      <c r="A925" s="121"/>
      <c r="B925" s="113"/>
      <c r="C925" s="109"/>
      <c r="D925" s="110"/>
      <c r="E925" s="109"/>
      <c r="F925" s="111"/>
      <c r="G925" s="122"/>
    </row>
    <row r="926" spans="1:7" s="82" customFormat="1" ht="12.75" hidden="1" customHeight="1" x14ac:dyDescent="0.2">
      <c r="A926" s="121"/>
      <c r="B926" s="113"/>
      <c r="C926" s="109"/>
      <c r="D926" s="110"/>
      <c r="E926" s="109"/>
      <c r="F926" s="111"/>
      <c r="G926" s="122"/>
    </row>
    <row r="927" spans="1:7" s="82" customFormat="1" ht="12.75" hidden="1" customHeight="1" x14ac:dyDescent="0.2">
      <c r="A927" s="121"/>
      <c r="B927" s="113"/>
      <c r="C927" s="109"/>
      <c r="D927" s="110"/>
      <c r="E927" s="109"/>
      <c r="F927" s="111"/>
      <c r="G927" s="122"/>
    </row>
    <row r="928" spans="1:7" s="82" customFormat="1" ht="12.75" hidden="1" customHeight="1" x14ac:dyDescent="0.2">
      <c r="A928" s="121"/>
      <c r="B928" s="113"/>
      <c r="C928" s="109"/>
      <c r="D928" s="110"/>
      <c r="E928" s="109"/>
      <c r="F928" s="111"/>
      <c r="G928" s="122"/>
    </row>
    <row r="929" spans="1:7" s="82" customFormat="1" ht="12.75" hidden="1" customHeight="1" x14ac:dyDescent="0.2">
      <c r="A929" s="121"/>
      <c r="B929" s="113"/>
      <c r="C929" s="109"/>
      <c r="D929" s="110"/>
      <c r="E929" s="109"/>
      <c r="F929" s="111"/>
      <c r="G929" s="122"/>
    </row>
    <row r="930" spans="1:7" s="82" customFormat="1" ht="12.75" hidden="1" customHeight="1" x14ac:dyDescent="0.2">
      <c r="A930" s="121"/>
      <c r="B930" s="113"/>
      <c r="C930" s="109"/>
      <c r="D930" s="110"/>
      <c r="E930" s="109"/>
      <c r="F930" s="111"/>
      <c r="G930" s="122"/>
    </row>
    <row r="931" spans="1:7" s="82" customFormat="1" ht="12.75" hidden="1" customHeight="1" x14ac:dyDescent="0.2">
      <c r="A931" s="121"/>
      <c r="B931" s="113"/>
      <c r="C931" s="109"/>
      <c r="D931" s="110"/>
      <c r="E931" s="109"/>
      <c r="F931" s="111"/>
      <c r="G931" s="122"/>
    </row>
    <row r="932" spans="1:7" s="82" customFormat="1" ht="12.75" hidden="1" customHeight="1" x14ac:dyDescent="0.2">
      <c r="A932" s="121"/>
      <c r="B932" s="113"/>
      <c r="C932" s="109"/>
      <c r="D932" s="110"/>
      <c r="E932" s="109"/>
      <c r="F932" s="111"/>
      <c r="G932" s="122"/>
    </row>
    <row r="933" spans="1:7" s="82" customFormat="1" ht="12.75" hidden="1" customHeight="1" x14ac:dyDescent="0.2">
      <c r="A933" s="121"/>
      <c r="B933" s="113"/>
      <c r="C933" s="109"/>
      <c r="D933" s="110"/>
      <c r="E933" s="109"/>
      <c r="F933" s="111"/>
      <c r="G933" s="122"/>
    </row>
    <row r="934" spans="1:7" s="82" customFormat="1" ht="12.75" hidden="1" customHeight="1" x14ac:dyDescent="0.2">
      <c r="A934" s="121"/>
      <c r="B934" s="113"/>
      <c r="C934" s="109"/>
      <c r="D934" s="110"/>
      <c r="E934" s="109"/>
      <c r="F934" s="111"/>
      <c r="G934" s="122"/>
    </row>
    <row r="935" spans="1:7" s="82" customFormat="1" ht="12.75" hidden="1" customHeight="1" x14ac:dyDescent="0.2">
      <c r="A935" s="121"/>
      <c r="B935" s="113"/>
      <c r="C935" s="109"/>
      <c r="D935" s="110"/>
      <c r="E935" s="109"/>
      <c r="F935" s="111"/>
      <c r="G935" s="122"/>
    </row>
    <row r="936" spans="1:7" s="82" customFormat="1" ht="12.75" hidden="1" customHeight="1" x14ac:dyDescent="0.2">
      <c r="A936" s="121"/>
      <c r="B936" s="113"/>
      <c r="C936" s="109"/>
      <c r="D936" s="110"/>
      <c r="E936" s="109"/>
      <c r="F936" s="111"/>
      <c r="G936" s="122"/>
    </row>
    <row r="937" spans="1:7" s="82" customFormat="1" ht="12.75" hidden="1" customHeight="1" x14ac:dyDescent="0.2">
      <c r="A937" s="121"/>
      <c r="B937" s="113"/>
      <c r="C937" s="109"/>
      <c r="D937" s="110"/>
      <c r="E937" s="109"/>
      <c r="F937" s="111"/>
      <c r="G937" s="122"/>
    </row>
    <row r="938" spans="1:7" s="82" customFormat="1" ht="12.75" hidden="1" customHeight="1" x14ac:dyDescent="0.2">
      <c r="A938" s="121"/>
      <c r="B938" s="113"/>
      <c r="C938" s="109"/>
      <c r="D938" s="110"/>
      <c r="E938" s="109"/>
      <c r="F938" s="111"/>
      <c r="G938" s="122"/>
    </row>
    <row r="939" spans="1:7" s="82" customFormat="1" ht="12.75" hidden="1" customHeight="1" x14ac:dyDescent="0.2">
      <c r="A939" s="121"/>
      <c r="B939" s="113"/>
      <c r="C939" s="109"/>
      <c r="D939" s="110"/>
      <c r="E939" s="109"/>
      <c r="F939" s="111"/>
      <c r="G939" s="122"/>
    </row>
    <row r="940" spans="1:7" s="82" customFormat="1" ht="12.75" hidden="1" customHeight="1" x14ac:dyDescent="0.2">
      <c r="A940" s="121"/>
      <c r="B940" s="113"/>
      <c r="C940" s="109"/>
      <c r="D940" s="110"/>
      <c r="E940" s="109"/>
      <c r="F940" s="111"/>
      <c r="G940" s="122"/>
    </row>
    <row r="941" spans="1:7" s="82" customFormat="1" ht="12.75" hidden="1" customHeight="1" x14ac:dyDescent="0.2">
      <c r="A941" s="121"/>
      <c r="B941" s="113"/>
      <c r="C941" s="109"/>
      <c r="D941" s="110"/>
      <c r="E941" s="109"/>
      <c r="F941" s="111"/>
      <c r="G941" s="122"/>
    </row>
    <row r="942" spans="1:7" s="82" customFormat="1" ht="12.75" hidden="1" customHeight="1" x14ac:dyDescent="0.2">
      <c r="A942" s="121"/>
      <c r="B942" s="113"/>
      <c r="C942" s="109"/>
      <c r="D942" s="110"/>
      <c r="E942" s="109"/>
      <c r="F942" s="111"/>
      <c r="G942" s="122"/>
    </row>
    <row r="943" spans="1:7" s="82" customFormat="1" ht="12.75" hidden="1" customHeight="1" x14ac:dyDescent="0.2">
      <c r="A943" s="121"/>
      <c r="B943" s="113"/>
      <c r="C943" s="109"/>
      <c r="D943" s="110"/>
      <c r="E943" s="109"/>
      <c r="F943" s="111"/>
      <c r="G943" s="122"/>
    </row>
    <row r="944" spans="1:7" s="82" customFormat="1" ht="12.75" hidden="1" customHeight="1" x14ac:dyDescent="0.2">
      <c r="A944" s="121"/>
      <c r="B944" s="113"/>
      <c r="C944" s="109"/>
      <c r="D944" s="110"/>
      <c r="E944" s="109"/>
      <c r="F944" s="111"/>
      <c r="G944" s="122"/>
    </row>
    <row r="945" spans="1:7" s="82" customFormat="1" ht="12.75" hidden="1" customHeight="1" x14ac:dyDescent="0.2">
      <c r="A945" s="121"/>
      <c r="B945" s="113"/>
      <c r="C945" s="109"/>
      <c r="D945" s="110"/>
      <c r="E945" s="109"/>
      <c r="F945" s="111"/>
      <c r="G945" s="122"/>
    </row>
    <row r="946" spans="1:7" s="82" customFormat="1" ht="12.75" hidden="1" customHeight="1" x14ac:dyDescent="0.2">
      <c r="A946" s="121"/>
      <c r="B946" s="113"/>
      <c r="C946" s="109"/>
      <c r="D946" s="110"/>
      <c r="E946" s="109"/>
      <c r="F946" s="111"/>
      <c r="G946" s="122"/>
    </row>
    <row r="947" spans="1:7" s="82" customFormat="1" ht="12.75" hidden="1" customHeight="1" x14ac:dyDescent="0.2">
      <c r="A947" s="121"/>
      <c r="B947" s="113"/>
      <c r="C947" s="109"/>
      <c r="D947" s="110"/>
      <c r="E947" s="109"/>
      <c r="F947" s="111"/>
      <c r="G947" s="122"/>
    </row>
    <row r="948" spans="1:7" s="82" customFormat="1" ht="12.75" hidden="1" customHeight="1" x14ac:dyDescent="0.2">
      <c r="A948" s="121"/>
      <c r="B948" s="113"/>
      <c r="C948" s="109"/>
      <c r="D948" s="110"/>
      <c r="E948" s="109"/>
      <c r="F948" s="111"/>
      <c r="G948" s="122"/>
    </row>
    <row r="949" spans="1:7" s="82" customFormat="1" ht="12.75" hidden="1" customHeight="1" x14ac:dyDescent="0.2">
      <c r="A949" s="121"/>
      <c r="B949" s="113"/>
      <c r="C949" s="109"/>
      <c r="D949" s="110"/>
      <c r="E949" s="109"/>
      <c r="F949" s="111"/>
      <c r="G949" s="122"/>
    </row>
    <row r="950" spans="1:7" s="82" customFormat="1" ht="12.75" hidden="1" customHeight="1" x14ac:dyDescent="0.2">
      <c r="A950" s="121"/>
      <c r="B950" s="113"/>
      <c r="C950" s="109"/>
      <c r="D950" s="110"/>
      <c r="E950" s="109"/>
      <c r="F950" s="111"/>
      <c r="G950" s="122"/>
    </row>
    <row r="951" spans="1:7" s="82" customFormat="1" ht="12.75" hidden="1" customHeight="1" x14ac:dyDescent="0.2">
      <c r="A951" s="121"/>
      <c r="B951" s="113"/>
      <c r="C951" s="109"/>
      <c r="D951" s="110"/>
      <c r="E951" s="109"/>
      <c r="F951" s="111"/>
      <c r="G951" s="122"/>
    </row>
    <row r="952" spans="1:7" s="82" customFormat="1" ht="12.75" hidden="1" customHeight="1" x14ac:dyDescent="0.2">
      <c r="A952" s="121"/>
      <c r="B952" s="113"/>
      <c r="C952" s="109"/>
      <c r="D952" s="110"/>
      <c r="E952" s="109"/>
      <c r="F952" s="111"/>
      <c r="G952" s="122"/>
    </row>
    <row r="953" spans="1:7" s="82" customFormat="1" ht="12.75" hidden="1" customHeight="1" x14ac:dyDescent="0.2">
      <c r="A953" s="121"/>
      <c r="B953" s="113"/>
      <c r="C953" s="109"/>
      <c r="D953" s="110"/>
      <c r="E953" s="109"/>
      <c r="F953" s="111"/>
      <c r="G953" s="122"/>
    </row>
    <row r="954" spans="1:7" s="82" customFormat="1" ht="12.75" hidden="1" customHeight="1" x14ac:dyDescent="0.2">
      <c r="A954" s="121"/>
      <c r="B954" s="113"/>
      <c r="C954" s="109"/>
      <c r="D954" s="110"/>
      <c r="E954" s="109"/>
      <c r="F954" s="111"/>
      <c r="G954" s="122"/>
    </row>
    <row r="955" spans="1:7" s="82" customFormat="1" ht="12.75" hidden="1" customHeight="1" x14ac:dyDescent="0.2">
      <c r="A955" s="121"/>
      <c r="B955" s="113"/>
      <c r="C955" s="109"/>
      <c r="D955" s="110"/>
      <c r="E955" s="109"/>
      <c r="F955" s="111"/>
      <c r="G955" s="122"/>
    </row>
    <row r="956" spans="1:7" s="82" customFormat="1" ht="12.75" hidden="1" customHeight="1" x14ac:dyDescent="0.2">
      <c r="A956" s="121"/>
      <c r="B956" s="113"/>
      <c r="C956" s="109"/>
      <c r="D956" s="110"/>
      <c r="E956" s="109"/>
      <c r="F956" s="111"/>
      <c r="G956" s="122"/>
    </row>
    <row r="957" spans="1:7" s="82" customFormat="1" ht="12.75" hidden="1" customHeight="1" x14ac:dyDescent="0.2">
      <c r="A957" s="121"/>
      <c r="B957" s="113"/>
      <c r="C957" s="109"/>
      <c r="D957" s="110"/>
      <c r="E957" s="109"/>
      <c r="F957" s="111"/>
      <c r="G957" s="122"/>
    </row>
    <row r="958" spans="1:7" s="82" customFormat="1" ht="12.75" hidden="1" customHeight="1" x14ac:dyDescent="0.2">
      <c r="A958" s="121"/>
      <c r="B958" s="113"/>
      <c r="C958" s="109"/>
      <c r="D958" s="110"/>
      <c r="E958" s="109"/>
      <c r="F958" s="111"/>
      <c r="G958" s="122"/>
    </row>
    <row r="959" spans="1:7" s="82" customFormat="1" ht="12.75" hidden="1" customHeight="1" x14ac:dyDescent="0.2">
      <c r="A959" s="121"/>
      <c r="B959" s="113"/>
      <c r="C959" s="109"/>
      <c r="D959" s="110"/>
      <c r="E959" s="109"/>
      <c r="F959" s="111"/>
      <c r="G959" s="122"/>
    </row>
    <row r="960" spans="1:7" s="82" customFormat="1" ht="12.75" hidden="1" customHeight="1" x14ac:dyDescent="0.2">
      <c r="A960" s="121"/>
      <c r="B960" s="113"/>
      <c r="C960" s="109"/>
      <c r="D960" s="110"/>
      <c r="E960" s="109"/>
      <c r="F960" s="111"/>
      <c r="G960" s="122"/>
    </row>
    <row r="961" spans="1:7" s="82" customFormat="1" ht="12.75" hidden="1" customHeight="1" x14ac:dyDescent="0.2">
      <c r="A961" s="121"/>
      <c r="B961" s="113"/>
      <c r="C961" s="109"/>
      <c r="D961" s="110"/>
      <c r="E961" s="109"/>
      <c r="F961" s="111"/>
      <c r="G961" s="122"/>
    </row>
    <row r="962" spans="1:7" s="82" customFormat="1" ht="12.75" hidden="1" customHeight="1" x14ac:dyDescent="0.2">
      <c r="A962" s="121"/>
      <c r="B962" s="113"/>
      <c r="C962" s="109"/>
      <c r="D962" s="110"/>
      <c r="E962" s="109"/>
      <c r="F962" s="111"/>
      <c r="G962" s="122"/>
    </row>
    <row r="963" spans="1:7" s="82" customFormat="1" ht="12.75" hidden="1" customHeight="1" x14ac:dyDescent="0.2">
      <c r="A963" s="121"/>
      <c r="B963" s="113"/>
      <c r="C963" s="109"/>
      <c r="D963" s="110"/>
      <c r="E963" s="109"/>
      <c r="F963" s="111"/>
      <c r="G963" s="122"/>
    </row>
    <row r="964" spans="1:7" s="82" customFormat="1" ht="12.75" hidden="1" customHeight="1" x14ac:dyDescent="0.2">
      <c r="A964" s="121"/>
      <c r="B964" s="113"/>
      <c r="C964" s="109"/>
      <c r="D964" s="110"/>
      <c r="E964" s="109"/>
      <c r="F964" s="111"/>
      <c r="G964" s="122"/>
    </row>
    <row r="965" spans="1:7" s="82" customFormat="1" ht="12.75" hidden="1" customHeight="1" x14ac:dyDescent="0.2">
      <c r="A965" s="121"/>
      <c r="B965" s="113"/>
      <c r="C965" s="109"/>
      <c r="D965" s="110"/>
      <c r="E965" s="109"/>
      <c r="F965" s="111"/>
      <c r="G965" s="122"/>
    </row>
    <row r="966" spans="1:7" s="82" customFormat="1" ht="12.75" hidden="1" customHeight="1" x14ac:dyDescent="0.2">
      <c r="A966" s="121"/>
      <c r="B966" s="113"/>
      <c r="C966" s="109"/>
      <c r="D966" s="110"/>
      <c r="E966" s="109"/>
      <c r="F966" s="111"/>
      <c r="G966" s="122"/>
    </row>
    <row r="967" spans="1:7" s="82" customFormat="1" ht="12.75" hidden="1" customHeight="1" x14ac:dyDescent="0.2">
      <c r="A967" s="121"/>
      <c r="B967" s="113"/>
      <c r="C967" s="109"/>
      <c r="D967" s="110"/>
      <c r="E967" s="109"/>
      <c r="F967" s="111"/>
      <c r="G967" s="122"/>
    </row>
    <row r="968" spans="1:7" s="82" customFormat="1" ht="12.75" hidden="1" customHeight="1" x14ac:dyDescent="0.2">
      <c r="A968" s="121"/>
      <c r="B968" s="113"/>
      <c r="C968" s="109"/>
      <c r="D968" s="110"/>
      <c r="E968" s="109"/>
      <c r="F968" s="111"/>
      <c r="G968" s="122"/>
    </row>
    <row r="969" spans="1:7" s="82" customFormat="1" ht="12.75" hidden="1" customHeight="1" x14ac:dyDescent="0.2">
      <c r="A969" s="121"/>
      <c r="B969" s="113"/>
      <c r="C969" s="109"/>
      <c r="D969" s="110"/>
      <c r="E969" s="109"/>
      <c r="F969" s="111"/>
      <c r="G969" s="122"/>
    </row>
    <row r="970" spans="1:7" s="82" customFormat="1" ht="12.75" hidden="1" customHeight="1" x14ac:dyDescent="0.2">
      <c r="A970" s="121"/>
      <c r="B970" s="113"/>
      <c r="C970" s="109"/>
      <c r="D970" s="110"/>
      <c r="E970" s="109"/>
      <c r="F970" s="111"/>
      <c r="G970" s="122"/>
    </row>
    <row r="971" spans="1:7" s="82" customFormat="1" ht="12.75" hidden="1" customHeight="1" x14ac:dyDescent="0.2">
      <c r="A971" s="121"/>
      <c r="B971" s="113"/>
      <c r="C971" s="109"/>
      <c r="D971" s="110"/>
      <c r="E971" s="109"/>
      <c r="F971" s="111"/>
      <c r="G971" s="122"/>
    </row>
    <row r="972" spans="1:7" s="82" customFormat="1" ht="12.75" hidden="1" customHeight="1" x14ac:dyDescent="0.2">
      <c r="A972" s="121"/>
      <c r="B972" s="113"/>
      <c r="C972" s="109"/>
      <c r="D972" s="110"/>
      <c r="E972" s="109"/>
      <c r="F972" s="111"/>
      <c r="G972" s="122"/>
    </row>
    <row r="973" spans="1:7" s="82" customFormat="1" ht="12.75" hidden="1" customHeight="1" x14ac:dyDescent="0.2">
      <c r="A973" s="121"/>
      <c r="B973" s="113"/>
      <c r="C973" s="109"/>
      <c r="D973" s="110"/>
      <c r="E973" s="109"/>
      <c r="F973" s="111"/>
      <c r="G973" s="122"/>
    </row>
    <row r="974" spans="1:7" s="82" customFormat="1" ht="12.75" hidden="1" customHeight="1" x14ac:dyDescent="0.2">
      <c r="A974" s="121"/>
      <c r="B974" s="113"/>
      <c r="C974" s="109"/>
      <c r="D974" s="110"/>
      <c r="E974" s="109"/>
      <c r="F974" s="111"/>
      <c r="G974" s="122"/>
    </row>
    <row r="975" spans="1:7" s="82" customFormat="1" ht="12.75" hidden="1" customHeight="1" x14ac:dyDescent="0.2">
      <c r="A975" s="121"/>
      <c r="B975" s="113"/>
      <c r="C975" s="109"/>
      <c r="D975" s="110"/>
      <c r="E975" s="109"/>
      <c r="F975" s="111"/>
      <c r="G975" s="122"/>
    </row>
    <row r="976" spans="1:7" s="82" customFormat="1" ht="12.75" hidden="1" customHeight="1" x14ac:dyDescent="0.2">
      <c r="A976" s="121"/>
      <c r="B976" s="113"/>
      <c r="C976" s="109"/>
      <c r="D976" s="110"/>
      <c r="E976" s="109"/>
      <c r="F976" s="111"/>
      <c r="G976" s="122"/>
    </row>
    <row r="977" spans="1:7" s="82" customFormat="1" ht="12.75" hidden="1" customHeight="1" x14ac:dyDescent="0.2">
      <c r="A977" s="121"/>
      <c r="B977" s="113"/>
      <c r="C977" s="109"/>
      <c r="D977" s="110"/>
      <c r="E977" s="109"/>
      <c r="F977" s="111"/>
      <c r="G977" s="122"/>
    </row>
    <row r="978" spans="1:7" s="82" customFormat="1" ht="12.75" hidden="1" customHeight="1" x14ac:dyDescent="0.2">
      <c r="A978" s="121"/>
      <c r="B978" s="113"/>
      <c r="C978" s="109"/>
      <c r="D978" s="110"/>
      <c r="E978" s="109"/>
      <c r="F978" s="111"/>
      <c r="G978" s="122"/>
    </row>
    <row r="979" spans="1:7" s="82" customFormat="1" ht="12.75" hidden="1" customHeight="1" x14ac:dyDescent="0.2">
      <c r="A979" s="121"/>
      <c r="B979" s="113"/>
      <c r="C979" s="109"/>
      <c r="D979" s="110"/>
      <c r="E979" s="109"/>
      <c r="F979" s="111"/>
      <c r="G979" s="122"/>
    </row>
    <row r="980" spans="1:7" s="82" customFormat="1" ht="12.75" hidden="1" customHeight="1" x14ac:dyDescent="0.2">
      <c r="A980" s="121"/>
      <c r="B980" s="113"/>
      <c r="C980" s="109"/>
      <c r="D980" s="110"/>
      <c r="E980" s="109"/>
      <c r="F980" s="111"/>
      <c r="G980" s="122"/>
    </row>
    <row r="981" spans="1:7" s="82" customFormat="1" ht="12.75" hidden="1" customHeight="1" x14ac:dyDescent="0.2">
      <c r="A981" s="121"/>
      <c r="B981" s="113"/>
      <c r="C981" s="109"/>
      <c r="D981" s="110"/>
      <c r="E981" s="109"/>
      <c r="F981" s="111"/>
      <c r="G981" s="122"/>
    </row>
    <row r="982" spans="1:7" s="82" customFormat="1" ht="12.75" hidden="1" customHeight="1" x14ac:dyDescent="0.2">
      <c r="A982" s="121"/>
      <c r="B982" s="113"/>
      <c r="C982" s="109"/>
      <c r="D982" s="110"/>
      <c r="E982" s="109"/>
      <c r="F982" s="111"/>
      <c r="G982" s="122"/>
    </row>
    <row r="983" spans="1:7" s="82" customFormat="1" ht="12.75" hidden="1" customHeight="1" x14ac:dyDescent="0.2">
      <c r="A983" s="121"/>
      <c r="B983" s="113"/>
      <c r="C983" s="109"/>
      <c r="D983" s="110"/>
      <c r="E983" s="109"/>
      <c r="F983" s="111"/>
      <c r="G983" s="122"/>
    </row>
    <row r="984" spans="1:7" s="82" customFormat="1" ht="12.75" hidden="1" customHeight="1" x14ac:dyDescent="0.2">
      <c r="A984" s="121"/>
      <c r="B984" s="113"/>
      <c r="C984" s="109"/>
      <c r="D984" s="110"/>
      <c r="E984" s="109"/>
      <c r="F984" s="111"/>
      <c r="G984" s="122"/>
    </row>
    <row r="985" spans="1:7" s="82" customFormat="1" ht="12.75" hidden="1" customHeight="1" x14ac:dyDescent="0.2">
      <c r="A985" s="121"/>
      <c r="B985" s="113"/>
      <c r="C985" s="109"/>
      <c r="D985" s="110"/>
      <c r="E985" s="109"/>
      <c r="F985" s="111"/>
      <c r="G985" s="122"/>
    </row>
    <row r="986" spans="1:7" s="82" customFormat="1" ht="12.75" hidden="1" customHeight="1" x14ac:dyDescent="0.2">
      <c r="A986" s="121"/>
      <c r="B986" s="113"/>
      <c r="C986" s="109"/>
      <c r="D986" s="110"/>
      <c r="E986" s="109"/>
      <c r="F986" s="111"/>
      <c r="G986" s="122"/>
    </row>
    <row r="987" spans="1:7" s="82" customFormat="1" ht="12.75" hidden="1" customHeight="1" x14ac:dyDescent="0.2">
      <c r="A987" s="121"/>
      <c r="B987" s="113"/>
      <c r="C987" s="109"/>
      <c r="D987" s="110"/>
      <c r="E987" s="109"/>
      <c r="F987" s="111"/>
      <c r="G987" s="122"/>
    </row>
    <row r="988" spans="1:7" s="82" customFormat="1" ht="12.75" hidden="1" customHeight="1" x14ac:dyDescent="0.2">
      <c r="A988" s="121"/>
      <c r="B988" s="113"/>
      <c r="C988" s="109"/>
      <c r="D988" s="110"/>
      <c r="E988" s="109"/>
      <c r="F988" s="111"/>
      <c r="G988" s="122"/>
    </row>
    <row r="989" spans="1:7" s="82" customFormat="1" ht="12.75" hidden="1" customHeight="1" x14ac:dyDescent="0.2">
      <c r="A989" s="121"/>
      <c r="B989" s="113"/>
      <c r="C989" s="109"/>
      <c r="D989" s="110"/>
      <c r="E989" s="109"/>
      <c r="F989" s="111"/>
      <c r="G989" s="122"/>
    </row>
    <row r="990" spans="1:7" s="82" customFormat="1" ht="12.75" hidden="1" customHeight="1" x14ac:dyDescent="0.2">
      <c r="A990" s="121"/>
      <c r="B990" s="113"/>
      <c r="C990" s="109"/>
      <c r="D990" s="110"/>
      <c r="E990" s="109"/>
      <c r="F990" s="111"/>
      <c r="G990" s="122"/>
    </row>
    <row r="991" spans="1:7" s="82" customFormat="1" ht="12.75" hidden="1" customHeight="1" x14ac:dyDescent="0.2">
      <c r="A991" s="121"/>
      <c r="B991" s="113"/>
      <c r="C991" s="109"/>
      <c r="D991" s="110"/>
      <c r="E991" s="109"/>
      <c r="F991" s="111"/>
      <c r="G991" s="122"/>
    </row>
    <row r="992" spans="1:7" s="82" customFormat="1" ht="12.75" hidden="1" customHeight="1" x14ac:dyDescent="0.2">
      <c r="A992" s="121"/>
      <c r="B992" s="113"/>
      <c r="C992" s="109"/>
      <c r="D992" s="110"/>
      <c r="E992" s="109"/>
      <c r="F992" s="111"/>
      <c r="G992" s="122"/>
    </row>
    <row r="993" spans="1:7" s="82" customFormat="1" ht="12.75" hidden="1" customHeight="1" x14ac:dyDescent="0.2">
      <c r="A993" s="121"/>
      <c r="B993" s="113"/>
      <c r="C993" s="109"/>
      <c r="D993" s="110"/>
      <c r="E993" s="109"/>
      <c r="F993" s="111"/>
      <c r="G993" s="122"/>
    </row>
    <row r="994" spans="1:7" s="82" customFormat="1" ht="12.75" hidden="1" customHeight="1" x14ac:dyDescent="0.2">
      <c r="A994" s="121"/>
      <c r="B994" s="113"/>
      <c r="C994" s="109"/>
      <c r="D994" s="110"/>
      <c r="E994" s="109"/>
      <c r="F994" s="111"/>
      <c r="G994" s="122"/>
    </row>
    <row r="995" spans="1:7" s="82" customFormat="1" ht="12.75" hidden="1" customHeight="1" x14ac:dyDescent="0.2">
      <c r="A995" s="121"/>
      <c r="B995" s="113"/>
      <c r="C995" s="109"/>
      <c r="D995" s="110"/>
      <c r="E995" s="109"/>
      <c r="F995" s="111"/>
      <c r="G995" s="122"/>
    </row>
    <row r="996" spans="1:7" s="82" customFormat="1" ht="12.75" hidden="1" customHeight="1" x14ac:dyDescent="0.2">
      <c r="A996" s="121"/>
      <c r="B996" s="113"/>
      <c r="C996" s="109"/>
      <c r="D996" s="110"/>
      <c r="E996" s="109"/>
      <c r="F996" s="111"/>
      <c r="G996" s="122"/>
    </row>
    <row r="997" spans="1:7" s="82" customFormat="1" ht="12.75" hidden="1" customHeight="1" x14ac:dyDescent="0.2">
      <c r="A997" s="121"/>
      <c r="B997" s="113"/>
      <c r="C997" s="109"/>
      <c r="D997" s="110"/>
      <c r="E997" s="109"/>
      <c r="F997" s="111"/>
      <c r="G997" s="122"/>
    </row>
    <row r="998" spans="1:7" s="82" customFormat="1" ht="12.75" hidden="1" customHeight="1" x14ac:dyDescent="0.2">
      <c r="A998" s="121"/>
      <c r="B998" s="113"/>
      <c r="C998" s="109"/>
      <c r="D998" s="110"/>
      <c r="E998" s="109"/>
      <c r="F998" s="111"/>
      <c r="G998" s="122"/>
    </row>
    <row r="999" spans="1:7" s="82" customFormat="1" ht="12.75" hidden="1" customHeight="1" x14ac:dyDescent="0.2">
      <c r="A999" s="121"/>
      <c r="B999" s="113"/>
      <c r="C999" s="109"/>
      <c r="D999" s="110"/>
      <c r="E999" s="109"/>
      <c r="F999" s="111"/>
      <c r="G999" s="122"/>
    </row>
    <row r="1000" spans="1:7" s="82" customFormat="1" ht="12.75" hidden="1" customHeight="1" x14ac:dyDescent="0.2">
      <c r="A1000" s="121"/>
      <c r="B1000" s="113"/>
      <c r="C1000" s="109"/>
      <c r="D1000" s="110"/>
      <c r="E1000" s="109"/>
      <c r="F1000" s="111"/>
      <c r="G1000" s="122"/>
    </row>
    <row r="1001" spans="1:7" s="82" customFormat="1" ht="12.75" hidden="1" customHeight="1" x14ac:dyDescent="0.2">
      <c r="A1001" s="121"/>
      <c r="B1001" s="113"/>
      <c r="C1001" s="109"/>
      <c r="D1001" s="110"/>
      <c r="E1001" s="109"/>
      <c r="F1001" s="111"/>
      <c r="G1001" s="122"/>
    </row>
    <row r="1002" spans="1:7" s="82" customFormat="1" ht="12.75" hidden="1" customHeight="1" x14ac:dyDescent="0.2">
      <c r="A1002" s="121"/>
      <c r="B1002" s="113"/>
      <c r="C1002" s="109"/>
      <c r="D1002" s="110"/>
      <c r="E1002" s="109"/>
      <c r="F1002" s="111"/>
      <c r="G1002" s="122"/>
    </row>
    <row r="1003" spans="1:7" s="82" customFormat="1" ht="12.75" hidden="1" customHeight="1" x14ac:dyDescent="0.2">
      <c r="A1003" s="121"/>
      <c r="B1003" s="113"/>
      <c r="C1003" s="109"/>
      <c r="D1003" s="110"/>
      <c r="E1003" s="109"/>
      <c r="F1003" s="111"/>
      <c r="G1003" s="122"/>
    </row>
    <row r="1004" spans="1:7" s="82" customFormat="1" ht="12.75" hidden="1" customHeight="1" x14ac:dyDescent="0.2">
      <c r="A1004" s="121"/>
      <c r="B1004" s="113"/>
      <c r="C1004" s="109"/>
      <c r="D1004" s="110"/>
      <c r="E1004" s="109"/>
      <c r="F1004" s="111"/>
      <c r="G1004" s="122"/>
    </row>
    <row r="1005" spans="1:7" s="82" customFormat="1" ht="12.75" hidden="1" customHeight="1" x14ac:dyDescent="0.2">
      <c r="A1005" s="121"/>
      <c r="B1005" s="113"/>
      <c r="C1005" s="109"/>
      <c r="D1005" s="110"/>
      <c r="E1005" s="109"/>
      <c r="F1005" s="111"/>
      <c r="G1005" s="122"/>
    </row>
    <row r="1006" spans="1:7" s="82" customFormat="1" ht="12.75" hidden="1" customHeight="1" x14ac:dyDescent="0.2">
      <c r="A1006" s="121"/>
      <c r="B1006" s="113"/>
      <c r="C1006" s="109"/>
      <c r="D1006" s="110"/>
      <c r="E1006" s="109"/>
      <c r="F1006" s="111"/>
      <c r="G1006" s="122"/>
    </row>
    <row r="1007" spans="1:7" s="82" customFormat="1" ht="12.75" hidden="1" customHeight="1" x14ac:dyDescent="0.2">
      <c r="A1007" s="121"/>
      <c r="B1007" s="113"/>
      <c r="C1007" s="109"/>
      <c r="D1007" s="110"/>
      <c r="E1007" s="109"/>
      <c r="F1007" s="111"/>
      <c r="G1007" s="122"/>
    </row>
    <row r="1008" spans="1:7" s="82" customFormat="1" ht="12.75" hidden="1" customHeight="1" x14ac:dyDescent="0.2">
      <c r="A1008" s="121"/>
      <c r="B1008" s="113"/>
      <c r="C1008" s="109"/>
      <c r="D1008" s="110"/>
      <c r="E1008" s="109"/>
      <c r="F1008" s="111"/>
      <c r="G1008" s="122"/>
    </row>
    <row r="1009" spans="1:7" s="82" customFormat="1" ht="12.75" hidden="1" customHeight="1" x14ac:dyDescent="0.2">
      <c r="A1009" s="121"/>
      <c r="B1009" s="113"/>
      <c r="C1009" s="109"/>
      <c r="D1009" s="110"/>
      <c r="E1009" s="109"/>
      <c r="F1009" s="111"/>
      <c r="G1009" s="122"/>
    </row>
    <row r="1010" spans="1:7" s="82" customFormat="1" ht="12.75" hidden="1" customHeight="1" x14ac:dyDescent="0.2">
      <c r="A1010" s="121"/>
      <c r="B1010" s="113"/>
      <c r="C1010" s="109"/>
      <c r="D1010" s="110"/>
      <c r="E1010" s="109"/>
      <c r="F1010" s="111"/>
      <c r="G1010" s="122"/>
    </row>
    <row r="1011" spans="1:7" s="82" customFormat="1" ht="12.75" hidden="1" customHeight="1" x14ac:dyDescent="0.2">
      <c r="A1011" s="121"/>
      <c r="B1011" s="113"/>
      <c r="C1011" s="109"/>
      <c r="D1011" s="110"/>
      <c r="E1011" s="109"/>
      <c r="F1011" s="111"/>
      <c r="G1011" s="122"/>
    </row>
    <row r="1012" spans="1:7" s="82" customFormat="1" ht="12.75" hidden="1" customHeight="1" x14ac:dyDescent="0.2">
      <c r="A1012" s="121"/>
      <c r="B1012" s="113"/>
      <c r="C1012" s="109"/>
      <c r="D1012" s="110"/>
      <c r="E1012" s="109"/>
      <c r="F1012" s="111"/>
      <c r="G1012" s="122"/>
    </row>
    <row r="1013" spans="1:7" s="82" customFormat="1" ht="12.75" hidden="1" customHeight="1" x14ac:dyDescent="0.2">
      <c r="A1013" s="121"/>
      <c r="B1013" s="113"/>
      <c r="C1013" s="109"/>
      <c r="D1013" s="110"/>
      <c r="E1013" s="109"/>
      <c r="F1013" s="111"/>
      <c r="G1013" s="122"/>
    </row>
    <row r="1014" spans="1:7" s="82" customFormat="1" ht="12.75" hidden="1" customHeight="1" x14ac:dyDescent="0.2">
      <c r="A1014" s="121"/>
      <c r="B1014" s="113"/>
      <c r="C1014" s="109"/>
      <c r="D1014" s="110"/>
      <c r="E1014" s="109"/>
      <c r="F1014" s="111"/>
      <c r="G1014" s="122"/>
    </row>
    <row r="1015" spans="1:7" s="82" customFormat="1" ht="12.75" hidden="1" customHeight="1" x14ac:dyDescent="0.2">
      <c r="A1015" s="121"/>
      <c r="B1015" s="113"/>
      <c r="C1015" s="109"/>
      <c r="D1015" s="110"/>
      <c r="E1015" s="109"/>
      <c r="F1015" s="111"/>
      <c r="G1015" s="122"/>
    </row>
    <row r="1016" spans="1:7" s="82" customFormat="1" ht="12.75" hidden="1" customHeight="1" x14ac:dyDescent="0.2">
      <c r="A1016" s="121"/>
      <c r="B1016" s="113"/>
      <c r="C1016" s="109"/>
      <c r="D1016" s="110"/>
      <c r="E1016" s="109"/>
      <c r="F1016" s="111"/>
      <c r="G1016" s="122"/>
    </row>
    <row r="1017" spans="1:7" s="82" customFormat="1" ht="12.75" hidden="1" customHeight="1" x14ac:dyDescent="0.2">
      <c r="A1017" s="121"/>
      <c r="B1017" s="113"/>
      <c r="C1017" s="109"/>
      <c r="D1017" s="110"/>
      <c r="E1017" s="109"/>
      <c r="F1017" s="111"/>
      <c r="G1017" s="122"/>
    </row>
    <row r="1018" spans="1:7" s="82" customFormat="1" ht="12.75" hidden="1" customHeight="1" x14ac:dyDescent="0.2">
      <c r="A1018" s="121"/>
      <c r="B1018" s="113"/>
      <c r="C1018" s="109"/>
      <c r="D1018" s="110"/>
      <c r="E1018" s="109"/>
      <c r="F1018" s="111"/>
      <c r="G1018" s="122"/>
    </row>
    <row r="1019" spans="1:7" s="82" customFormat="1" ht="12.75" hidden="1" customHeight="1" x14ac:dyDescent="0.2">
      <c r="A1019" s="121"/>
      <c r="B1019" s="113"/>
      <c r="C1019" s="109"/>
      <c r="D1019" s="110"/>
      <c r="E1019" s="109"/>
      <c r="F1019" s="111"/>
      <c r="G1019" s="122"/>
    </row>
    <row r="1020" spans="1:7" s="82" customFormat="1" ht="12.75" hidden="1" customHeight="1" x14ac:dyDescent="0.2">
      <c r="A1020" s="121"/>
      <c r="B1020" s="113"/>
      <c r="C1020" s="109"/>
      <c r="D1020" s="110"/>
      <c r="E1020" s="109"/>
      <c r="F1020" s="111"/>
      <c r="G1020" s="122"/>
    </row>
    <row r="1021" spans="1:7" s="82" customFormat="1" ht="12.75" hidden="1" customHeight="1" x14ac:dyDescent="0.2">
      <c r="A1021" s="121"/>
      <c r="B1021" s="113"/>
      <c r="C1021" s="109"/>
      <c r="D1021" s="110"/>
      <c r="E1021" s="109"/>
      <c r="F1021" s="111"/>
      <c r="G1021" s="122"/>
    </row>
    <row r="1022" spans="1:7" s="82" customFormat="1" ht="12.75" hidden="1" customHeight="1" x14ac:dyDescent="0.2">
      <c r="A1022" s="121"/>
      <c r="B1022" s="113"/>
      <c r="C1022" s="109"/>
      <c r="D1022" s="110"/>
      <c r="E1022" s="109"/>
      <c r="F1022" s="111"/>
      <c r="G1022" s="122"/>
    </row>
    <row r="1023" spans="1:7" s="82" customFormat="1" ht="12.75" hidden="1" customHeight="1" x14ac:dyDescent="0.2">
      <c r="A1023" s="121"/>
      <c r="B1023" s="113"/>
      <c r="C1023" s="109"/>
      <c r="D1023" s="110"/>
      <c r="E1023" s="109"/>
      <c r="F1023" s="111"/>
      <c r="G1023" s="122"/>
    </row>
    <row r="1024" spans="1:7" s="82" customFormat="1" ht="12.75" hidden="1" customHeight="1" x14ac:dyDescent="0.2">
      <c r="A1024" s="121"/>
      <c r="B1024" s="113"/>
      <c r="C1024" s="109"/>
      <c r="D1024" s="110"/>
      <c r="E1024" s="109"/>
      <c r="F1024" s="111"/>
      <c r="G1024" s="122"/>
    </row>
    <row r="1025" spans="1:7" s="82" customFormat="1" ht="12.75" hidden="1" customHeight="1" x14ac:dyDescent="0.2">
      <c r="A1025" s="121"/>
      <c r="B1025" s="113"/>
      <c r="C1025" s="109"/>
      <c r="D1025" s="110"/>
      <c r="E1025" s="109"/>
      <c r="F1025" s="111"/>
      <c r="G1025" s="122"/>
    </row>
    <row r="1026" spans="1:7" s="82" customFormat="1" ht="12.75" hidden="1" customHeight="1" x14ac:dyDescent="0.2">
      <c r="A1026" s="121"/>
      <c r="B1026" s="113"/>
      <c r="C1026" s="109"/>
      <c r="D1026" s="110"/>
      <c r="E1026" s="109"/>
      <c r="F1026" s="111"/>
      <c r="G1026" s="122"/>
    </row>
    <row r="1027" spans="1:7" s="82" customFormat="1" ht="12.75" hidden="1" customHeight="1" x14ac:dyDescent="0.2">
      <c r="A1027" s="121"/>
      <c r="B1027" s="113"/>
      <c r="C1027" s="109"/>
      <c r="D1027" s="110"/>
      <c r="E1027" s="109"/>
      <c r="F1027" s="111"/>
      <c r="G1027" s="122"/>
    </row>
    <row r="1028" spans="1:7" s="82" customFormat="1" ht="12.75" hidden="1" customHeight="1" x14ac:dyDescent="0.2">
      <c r="A1028" s="121"/>
      <c r="B1028" s="113"/>
      <c r="C1028" s="109"/>
      <c r="D1028" s="110"/>
      <c r="E1028" s="109"/>
      <c r="F1028" s="111"/>
      <c r="G1028" s="122"/>
    </row>
    <row r="1029" spans="1:7" s="82" customFormat="1" ht="12.75" hidden="1" customHeight="1" x14ac:dyDescent="0.2">
      <c r="A1029" s="121"/>
      <c r="B1029" s="113"/>
      <c r="C1029" s="109"/>
      <c r="D1029" s="110"/>
      <c r="E1029" s="109"/>
      <c r="F1029" s="111"/>
      <c r="G1029" s="122"/>
    </row>
    <row r="1030" spans="1:7" s="82" customFormat="1" ht="12.75" hidden="1" customHeight="1" x14ac:dyDescent="0.2">
      <c r="A1030" s="121"/>
      <c r="B1030" s="113"/>
      <c r="C1030" s="109"/>
      <c r="D1030" s="110"/>
      <c r="E1030" s="109"/>
      <c r="F1030" s="111"/>
      <c r="G1030" s="122"/>
    </row>
    <row r="1031" spans="1:7" s="82" customFormat="1" ht="12.75" hidden="1" customHeight="1" x14ac:dyDescent="0.2">
      <c r="A1031" s="121"/>
      <c r="B1031" s="113"/>
      <c r="C1031" s="109"/>
      <c r="D1031" s="110"/>
      <c r="E1031" s="109"/>
      <c r="F1031" s="111"/>
      <c r="G1031" s="122"/>
    </row>
    <row r="1032" spans="1:7" s="82" customFormat="1" ht="12.75" hidden="1" customHeight="1" x14ac:dyDescent="0.2">
      <c r="A1032" s="121"/>
      <c r="B1032" s="113"/>
      <c r="C1032" s="109"/>
      <c r="D1032" s="110"/>
      <c r="E1032" s="109"/>
      <c r="F1032" s="111"/>
      <c r="G1032" s="122"/>
    </row>
    <row r="1033" spans="1:7" s="82" customFormat="1" ht="12.75" hidden="1" customHeight="1" x14ac:dyDescent="0.2">
      <c r="A1033" s="121"/>
      <c r="B1033" s="113"/>
      <c r="C1033" s="109"/>
      <c r="D1033" s="110"/>
      <c r="E1033" s="109"/>
      <c r="F1033" s="111"/>
      <c r="G1033" s="122"/>
    </row>
    <row r="1034" spans="1:7" s="82" customFormat="1" ht="12.75" hidden="1" customHeight="1" x14ac:dyDescent="0.2">
      <c r="A1034" s="121"/>
      <c r="B1034" s="113"/>
      <c r="C1034" s="109"/>
      <c r="D1034" s="110"/>
      <c r="E1034" s="109"/>
      <c r="F1034" s="111"/>
      <c r="G1034" s="122"/>
    </row>
    <row r="1035" spans="1:7" s="82" customFormat="1" ht="12.75" hidden="1" customHeight="1" x14ac:dyDescent="0.2">
      <c r="A1035" s="121"/>
      <c r="B1035" s="113"/>
      <c r="C1035" s="109"/>
      <c r="D1035" s="110"/>
      <c r="E1035" s="109"/>
      <c r="F1035" s="111"/>
      <c r="G1035" s="122"/>
    </row>
    <row r="1036" spans="1:7" s="82" customFormat="1" ht="12.75" hidden="1" customHeight="1" x14ac:dyDescent="0.2">
      <c r="A1036" s="121"/>
      <c r="B1036" s="113"/>
      <c r="C1036" s="109"/>
      <c r="D1036" s="110"/>
      <c r="E1036" s="109"/>
      <c r="F1036" s="111"/>
      <c r="G1036" s="122"/>
    </row>
    <row r="1037" spans="1:7" s="82" customFormat="1" ht="12.75" hidden="1" customHeight="1" x14ac:dyDescent="0.2">
      <c r="A1037" s="121"/>
      <c r="B1037" s="113"/>
      <c r="C1037" s="109"/>
      <c r="D1037" s="110"/>
      <c r="E1037" s="109"/>
      <c r="F1037" s="111"/>
      <c r="G1037" s="122"/>
    </row>
    <row r="1038" spans="1:7" s="82" customFormat="1" ht="12.75" hidden="1" customHeight="1" x14ac:dyDescent="0.2">
      <c r="A1038" s="121"/>
      <c r="B1038" s="113"/>
      <c r="C1038" s="109"/>
      <c r="D1038" s="110"/>
      <c r="E1038" s="109"/>
      <c r="F1038" s="111"/>
      <c r="G1038" s="122"/>
    </row>
    <row r="1039" spans="1:7" s="82" customFormat="1" ht="12.75" hidden="1" customHeight="1" x14ac:dyDescent="0.2">
      <c r="A1039" s="121"/>
      <c r="B1039" s="113"/>
      <c r="C1039" s="109"/>
      <c r="D1039" s="110"/>
      <c r="E1039" s="109"/>
      <c r="F1039" s="111"/>
      <c r="G1039" s="122"/>
    </row>
    <row r="1040" spans="1:7" s="82" customFormat="1" ht="12.75" hidden="1" customHeight="1" x14ac:dyDescent="0.2">
      <c r="A1040" s="121"/>
      <c r="B1040" s="113"/>
      <c r="C1040" s="109"/>
      <c r="D1040" s="110"/>
      <c r="E1040" s="109"/>
      <c r="F1040" s="111"/>
      <c r="G1040" s="122"/>
    </row>
    <row r="1041" spans="1:7" s="82" customFormat="1" ht="12.75" hidden="1" customHeight="1" x14ac:dyDescent="0.2">
      <c r="A1041" s="121"/>
      <c r="B1041" s="113"/>
      <c r="C1041" s="109"/>
      <c r="D1041" s="110"/>
      <c r="E1041" s="109"/>
      <c r="F1041" s="111"/>
      <c r="G1041" s="122"/>
    </row>
    <row r="1042" spans="1:7" s="82" customFormat="1" ht="12.75" hidden="1" customHeight="1" x14ac:dyDescent="0.2">
      <c r="A1042" s="121"/>
      <c r="B1042" s="113"/>
      <c r="C1042" s="109"/>
      <c r="D1042" s="110"/>
      <c r="E1042" s="109"/>
      <c r="F1042" s="111"/>
      <c r="G1042" s="122"/>
    </row>
    <row r="1043" spans="1:7" s="82" customFormat="1" ht="12.75" hidden="1" customHeight="1" x14ac:dyDescent="0.2">
      <c r="A1043" s="121"/>
      <c r="B1043" s="113"/>
      <c r="C1043" s="109"/>
      <c r="D1043" s="110"/>
      <c r="E1043" s="109"/>
      <c r="F1043" s="111"/>
      <c r="G1043" s="122"/>
    </row>
    <row r="1044" spans="1:7" s="82" customFormat="1" ht="12.75" hidden="1" customHeight="1" x14ac:dyDescent="0.2">
      <c r="A1044" s="121"/>
      <c r="B1044" s="113"/>
      <c r="C1044" s="109"/>
      <c r="D1044" s="110"/>
      <c r="E1044" s="109"/>
      <c r="F1044" s="111"/>
      <c r="G1044" s="122"/>
    </row>
    <row r="1045" spans="1:7" s="82" customFormat="1" ht="12.75" hidden="1" customHeight="1" x14ac:dyDescent="0.2">
      <c r="A1045" s="121"/>
      <c r="B1045" s="113"/>
      <c r="C1045" s="109"/>
      <c r="D1045" s="110"/>
      <c r="E1045" s="109"/>
      <c r="F1045" s="111"/>
      <c r="G1045" s="122"/>
    </row>
    <row r="1046" spans="1:7" s="82" customFormat="1" ht="12.75" hidden="1" customHeight="1" x14ac:dyDescent="0.2">
      <c r="A1046" s="121"/>
      <c r="B1046" s="113"/>
      <c r="C1046" s="109"/>
      <c r="D1046" s="110"/>
      <c r="E1046" s="109"/>
      <c r="F1046" s="111"/>
      <c r="G1046" s="122"/>
    </row>
    <row r="1047" spans="1:7" s="82" customFormat="1" ht="12.75" hidden="1" customHeight="1" x14ac:dyDescent="0.2">
      <c r="A1047" s="121"/>
      <c r="B1047" s="113"/>
      <c r="C1047" s="109"/>
      <c r="D1047" s="110"/>
      <c r="E1047" s="109"/>
      <c r="F1047" s="111"/>
      <c r="G1047" s="122"/>
    </row>
    <row r="1048" spans="1:7" s="82" customFormat="1" ht="12.75" hidden="1" customHeight="1" x14ac:dyDescent="0.2">
      <c r="A1048" s="121"/>
      <c r="B1048" s="113"/>
      <c r="C1048" s="109"/>
      <c r="D1048" s="110"/>
      <c r="E1048" s="109"/>
      <c r="F1048" s="111"/>
      <c r="G1048" s="122"/>
    </row>
    <row r="1049" spans="1:7" s="82" customFormat="1" ht="12.75" hidden="1" customHeight="1" x14ac:dyDescent="0.2">
      <c r="A1049" s="121"/>
      <c r="B1049" s="113"/>
      <c r="C1049" s="109"/>
      <c r="D1049" s="110"/>
      <c r="E1049" s="109"/>
      <c r="F1049" s="111"/>
      <c r="G1049" s="122"/>
    </row>
    <row r="1050" spans="1:7" s="82" customFormat="1" ht="12.75" hidden="1" customHeight="1" x14ac:dyDescent="0.2">
      <c r="A1050" s="121"/>
      <c r="B1050" s="113"/>
      <c r="C1050" s="109"/>
      <c r="D1050" s="110"/>
      <c r="E1050" s="109"/>
      <c r="F1050" s="111"/>
      <c r="G1050" s="122"/>
    </row>
    <row r="1051" spans="1:7" s="82" customFormat="1" ht="12.75" hidden="1" customHeight="1" x14ac:dyDescent="0.2">
      <c r="A1051" s="121"/>
      <c r="B1051" s="113"/>
      <c r="C1051" s="109"/>
      <c r="D1051" s="110"/>
      <c r="E1051" s="109"/>
      <c r="F1051" s="111"/>
      <c r="G1051" s="122"/>
    </row>
    <row r="1052" spans="1:7" s="82" customFormat="1" ht="12.75" hidden="1" customHeight="1" x14ac:dyDescent="0.2">
      <c r="A1052" s="121"/>
      <c r="B1052" s="113"/>
      <c r="C1052" s="109"/>
      <c r="D1052" s="110"/>
      <c r="E1052" s="109"/>
      <c r="F1052" s="111"/>
      <c r="G1052" s="122"/>
    </row>
    <row r="1053" spans="1:7" s="82" customFormat="1" ht="12.75" hidden="1" customHeight="1" x14ac:dyDescent="0.2">
      <c r="A1053" s="121"/>
      <c r="B1053" s="113"/>
      <c r="C1053" s="109"/>
      <c r="D1053" s="110"/>
      <c r="E1053" s="109"/>
      <c r="F1053" s="111"/>
      <c r="G1053" s="122"/>
    </row>
    <row r="1054" spans="1:7" s="82" customFormat="1" ht="12.75" hidden="1" customHeight="1" x14ac:dyDescent="0.2">
      <c r="A1054" s="121"/>
      <c r="B1054" s="113"/>
      <c r="C1054" s="109"/>
      <c r="D1054" s="110"/>
      <c r="E1054" s="109"/>
      <c r="F1054" s="111"/>
      <c r="G1054" s="122"/>
    </row>
    <row r="1055" spans="1:7" s="82" customFormat="1" ht="12.75" hidden="1" customHeight="1" x14ac:dyDescent="0.2">
      <c r="A1055" s="121"/>
      <c r="B1055" s="113"/>
      <c r="C1055" s="109"/>
      <c r="D1055" s="110"/>
      <c r="E1055" s="109"/>
      <c r="F1055" s="111"/>
      <c r="G1055" s="122"/>
    </row>
    <row r="1056" spans="1:7" s="82" customFormat="1" ht="12.75" hidden="1" customHeight="1" x14ac:dyDescent="0.2">
      <c r="A1056" s="121"/>
      <c r="B1056" s="113"/>
      <c r="C1056" s="109"/>
      <c r="D1056" s="110"/>
      <c r="E1056" s="109"/>
      <c r="F1056" s="111"/>
      <c r="G1056" s="122"/>
    </row>
    <row r="1057" spans="1:7" s="82" customFormat="1" ht="12.75" hidden="1" customHeight="1" x14ac:dyDescent="0.2">
      <c r="A1057" s="121"/>
      <c r="B1057" s="113"/>
      <c r="C1057" s="109"/>
      <c r="D1057" s="110"/>
      <c r="E1057" s="109"/>
      <c r="F1057" s="111"/>
      <c r="G1057" s="122"/>
    </row>
    <row r="1058" spans="1:7" s="82" customFormat="1" ht="12.75" hidden="1" customHeight="1" x14ac:dyDescent="0.2">
      <c r="A1058" s="121"/>
      <c r="B1058" s="113"/>
      <c r="C1058" s="109"/>
      <c r="D1058" s="110"/>
      <c r="E1058" s="109"/>
      <c r="F1058" s="111"/>
      <c r="G1058" s="122"/>
    </row>
    <row r="1059" spans="1:7" s="82" customFormat="1" ht="12.75" hidden="1" customHeight="1" x14ac:dyDescent="0.2">
      <c r="A1059" s="121"/>
      <c r="B1059" s="113"/>
      <c r="C1059" s="109"/>
      <c r="D1059" s="110"/>
      <c r="E1059" s="109"/>
      <c r="F1059" s="111"/>
      <c r="G1059" s="122"/>
    </row>
    <row r="1060" spans="1:7" s="82" customFormat="1" ht="12.75" hidden="1" customHeight="1" x14ac:dyDescent="0.2">
      <c r="A1060" s="121"/>
      <c r="B1060" s="113"/>
      <c r="C1060" s="109"/>
      <c r="D1060" s="110"/>
      <c r="E1060" s="109"/>
      <c r="F1060" s="111"/>
      <c r="G1060" s="122"/>
    </row>
    <row r="1061" spans="1:7" s="82" customFormat="1" ht="12.75" hidden="1" customHeight="1" x14ac:dyDescent="0.2">
      <c r="A1061" s="121"/>
      <c r="B1061" s="113"/>
      <c r="C1061" s="109"/>
      <c r="D1061" s="110"/>
      <c r="E1061" s="109"/>
      <c r="F1061" s="111"/>
      <c r="G1061" s="122"/>
    </row>
    <row r="1062" spans="1:7" s="82" customFormat="1" ht="12.75" hidden="1" customHeight="1" x14ac:dyDescent="0.2">
      <c r="A1062" s="121"/>
      <c r="B1062" s="113"/>
      <c r="C1062" s="109"/>
      <c r="D1062" s="110"/>
      <c r="E1062" s="109"/>
      <c r="F1062" s="111"/>
      <c r="G1062" s="122"/>
    </row>
    <row r="1063" spans="1:7" s="82" customFormat="1" ht="12.75" hidden="1" customHeight="1" x14ac:dyDescent="0.2">
      <c r="A1063" s="121"/>
      <c r="B1063" s="113"/>
      <c r="C1063" s="109"/>
      <c r="D1063" s="110"/>
      <c r="E1063" s="109"/>
      <c r="F1063" s="111"/>
      <c r="G1063" s="122"/>
    </row>
    <row r="1064" spans="1:7" s="82" customFormat="1" ht="12.75" hidden="1" customHeight="1" x14ac:dyDescent="0.2">
      <c r="A1064" s="121"/>
      <c r="B1064" s="113"/>
      <c r="C1064" s="109"/>
      <c r="D1064" s="110"/>
      <c r="E1064" s="109"/>
      <c r="F1064" s="111"/>
      <c r="G1064" s="122"/>
    </row>
    <row r="1065" spans="1:7" s="82" customFormat="1" ht="12.75" hidden="1" customHeight="1" x14ac:dyDescent="0.2">
      <c r="A1065" s="121"/>
      <c r="B1065" s="113"/>
      <c r="C1065" s="109"/>
      <c r="D1065" s="110"/>
      <c r="E1065" s="109"/>
      <c r="F1065" s="111"/>
      <c r="G1065" s="122"/>
    </row>
    <row r="1066" spans="1:7" s="82" customFormat="1" ht="12.75" hidden="1" customHeight="1" x14ac:dyDescent="0.2">
      <c r="A1066" s="121"/>
      <c r="B1066" s="113"/>
      <c r="C1066" s="109"/>
      <c r="D1066" s="110"/>
      <c r="E1066" s="109"/>
      <c r="F1066" s="111"/>
      <c r="G1066" s="122"/>
    </row>
    <row r="1067" spans="1:7" s="82" customFormat="1" ht="12.75" hidden="1" customHeight="1" x14ac:dyDescent="0.2">
      <c r="A1067" s="121"/>
      <c r="B1067" s="113"/>
      <c r="C1067" s="109"/>
      <c r="D1067" s="110"/>
      <c r="E1067" s="109"/>
      <c r="F1067" s="111"/>
      <c r="G1067" s="122"/>
    </row>
    <row r="1068" spans="1:7" s="82" customFormat="1" ht="12.75" hidden="1" customHeight="1" x14ac:dyDescent="0.2">
      <c r="A1068" s="121"/>
      <c r="B1068" s="113"/>
      <c r="C1068" s="109"/>
      <c r="D1068" s="110"/>
      <c r="E1068" s="109"/>
      <c r="F1068" s="111"/>
      <c r="G1068" s="122"/>
    </row>
    <row r="1069" spans="1:7" s="82" customFormat="1" ht="12.75" hidden="1" customHeight="1" x14ac:dyDescent="0.2">
      <c r="A1069" s="121"/>
      <c r="B1069" s="113"/>
      <c r="C1069" s="109"/>
      <c r="D1069" s="110"/>
      <c r="E1069" s="109"/>
      <c r="F1069" s="111"/>
      <c r="G1069" s="122"/>
    </row>
    <row r="1070" spans="1:7" s="82" customFormat="1" ht="12.75" hidden="1" customHeight="1" x14ac:dyDescent="0.2">
      <c r="A1070" s="121"/>
      <c r="B1070" s="113"/>
      <c r="C1070" s="109"/>
      <c r="D1070" s="110"/>
      <c r="E1070" s="109"/>
      <c r="F1070" s="111"/>
      <c r="G1070" s="122"/>
    </row>
    <row r="1071" spans="1:7" s="82" customFormat="1" ht="12.75" hidden="1" customHeight="1" x14ac:dyDescent="0.2">
      <c r="A1071" s="121"/>
      <c r="B1071" s="113"/>
      <c r="C1071" s="109"/>
      <c r="D1071" s="110"/>
      <c r="E1071" s="109"/>
      <c r="F1071" s="111"/>
      <c r="G1071" s="122"/>
    </row>
    <row r="1072" spans="1:7" s="82" customFormat="1" ht="12.75" hidden="1" customHeight="1" x14ac:dyDescent="0.2">
      <c r="A1072" s="121"/>
      <c r="B1072" s="113"/>
      <c r="C1072" s="109"/>
      <c r="D1072" s="110"/>
      <c r="E1072" s="109"/>
      <c r="F1072" s="111"/>
      <c r="G1072" s="122"/>
    </row>
    <row r="1073" spans="1:7" s="82" customFormat="1" ht="12.75" hidden="1" customHeight="1" x14ac:dyDescent="0.2">
      <c r="A1073" s="121"/>
      <c r="B1073" s="113"/>
      <c r="C1073" s="109"/>
      <c r="D1073" s="110"/>
      <c r="E1073" s="109"/>
      <c r="F1073" s="111"/>
      <c r="G1073" s="122"/>
    </row>
    <row r="1074" spans="1:7" s="82" customFormat="1" ht="12.75" hidden="1" customHeight="1" x14ac:dyDescent="0.2">
      <c r="A1074" s="121"/>
      <c r="B1074" s="113"/>
      <c r="C1074" s="109"/>
      <c r="D1074" s="110"/>
      <c r="E1074" s="109"/>
      <c r="F1074" s="111"/>
      <c r="G1074" s="122"/>
    </row>
    <row r="1075" spans="1:7" s="82" customFormat="1" ht="12.75" hidden="1" customHeight="1" x14ac:dyDescent="0.2">
      <c r="A1075" s="121"/>
      <c r="B1075" s="113"/>
      <c r="C1075" s="109"/>
      <c r="D1075" s="110"/>
      <c r="E1075" s="109"/>
      <c r="F1075" s="111"/>
      <c r="G1075" s="122"/>
    </row>
    <row r="1076" spans="1:7" s="82" customFormat="1" ht="12.75" hidden="1" customHeight="1" x14ac:dyDescent="0.2">
      <c r="A1076" s="121"/>
      <c r="B1076" s="113"/>
      <c r="C1076" s="109"/>
      <c r="D1076" s="110"/>
      <c r="E1076" s="109"/>
      <c r="F1076" s="111"/>
      <c r="G1076" s="122"/>
    </row>
    <row r="1077" spans="1:7" s="82" customFormat="1" ht="12.75" hidden="1" customHeight="1" x14ac:dyDescent="0.2">
      <c r="A1077" s="121"/>
      <c r="B1077" s="113"/>
      <c r="C1077" s="109"/>
      <c r="D1077" s="110"/>
      <c r="E1077" s="109"/>
      <c r="F1077" s="111"/>
      <c r="G1077" s="122"/>
    </row>
    <row r="1078" spans="1:7" s="82" customFormat="1" ht="12.75" hidden="1" customHeight="1" x14ac:dyDescent="0.2">
      <c r="A1078" s="121"/>
      <c r="B1078" s="113"/>
      <c r="C1078" s="109"/>
      <c r="D1078" s="110"/>
      <c r="E1078" s="109"/>
      <c r="F1078" s="111"/>
      <c r="G1078" s="122"/>
    </row>
    <row r="1079" spans="1:7" s="82" customFormat="1" ht="12.75" hidden="1" customHeight="1" x14ac:dyDescent="0.2">
      <c r="A1079" s="121"/>
      <c r="B1079" s="113"/>
      <c r="C1079" s="109"/>
      <c r="D1079" s="110"/>
      <c r="E1079" s="109"/>
      <c r="F1079" s="111"/>
      <c r="G1079" s="122"/>
    </row>
    <row r="1080" spans="1:7" s="82" customFormat="1" ht="12.75" hidden="1" customHeight="1" x14ac:dyDescent="0.2">
      <c r="A1080" s="121"/>
      <c r="B1080" s="113"/>
      <c r="C1080" s="109"/>
      <c r="D1080" s="110"/>
      <c r="E1080" s="109"/>
      <c r="F1080" s="111"/>
      <c r="G1080" s="122"/>
    </row>
    <row r="1081" spans="1:7" s="82" customFormat="1" ht="12.75" hidden="1" customHeight="1" x14ac:dyDescent="0.2">
      <c r="A1081" s="121"/>
      <c r="B1081" s="113"/>
      <c r="C1081" s="109"/>
      <c r="D1081" s="110"/>
      <c r="E1081" s="109"/>
      <c r="F1081" s="111"/>
      <c r="G1081" s="122"/>
    </row>
    <row r="1082" spans="1:7" s="82" customFormat="1" ht="12.75" hidden="1" customHeight="1" x14ac:dyDescent="0.2">
      <c r="A1082" s="121"/>
      <c r="B1082" s="113"/>
      <c r="C1082" s="109"/>
      <c r="D1082" s="110"/>
      <c r="E1082" s="109"/>
      <c r="F1082" s="111"/>
      <c r="G1082" s="122"/>
    </row>
    <row r="1083" spans="1:7" s="82" customFormat="1" ht="12.75" hidden="1" customHeight="1" x14ac:dyDescent="0.2">
      <c r="A1083" s="121"/>
      <c r="B1083" s="113"/>
      <c r="C1083" s="109"/>
      <c r="D1083" s="110"/>
      <c r="E1083" s="109"/>
      <c r="F1083" s="111"/>
      <c r="G1083" s="122"/>
    </row>
    <row r="1084" spans="1:7" s="82" customFormat="1" ht="12.75" hidden="1" customHeight="1" x14ac:dyDescent="0.2">
      <c r="A1084" s="121"/>
      <c r="B1084" s="113"/>
      <c r="C1084" s="109"/>
      <c r="D1084" s="110"/>
      <c r="E1084" s="109"/>
      <c r="F1084" s="111"/>
      <c r="G1084" s="122"/>
    </row>
    <row r="1085" spans="1:7" s="82" customFormat="1" ht="12.75" hidden="1" customHeight="1" x14ac:dyDescent="0.2">
      <c r="A1085" s="121"/>
      <c r="B1085" s="113"/>
      <c r="C1085" s="109"/>
      <c r="D1085" s="110"/>
      <c r="E1085" s="109"/>
      <c r="F1085" s="111"/>
      <c r="G1085" s="122"/>
    </row>
    <row r="1086" spans="1:7" s="82" customFormat="1" ht="12.75" hidden="1" customHeight="1" x14ac:dyDescent="0.2">
      <c r="A1086" s="121"/>
      <c r="B1086" s="113"/>
      <c r="C1086" s="109"/>
      <c r="D1086" s="110"/>
      <c r="E1086" s="109"/>
      <c r="F1086" s="111"/>
      <c r="G1086" s="122"/>
    </row>
    <row r="1087" spans="1:7" s="82" customFormat="1" ht="12.75" hidden="1" customHeight="1" x14ac:dyDescent="0.2">
      <c r="A1087" s="121"/>
      <c r="B1087" s="113"/>
      <c r="C1087" s="109"/>
      <c r="D1087" s="110"/>
      <c r="E1087" s="109"/>
      <c r="F1087" s="111"/>
      <c r="G1087" s="122"/>
    </row>
    <row r="1088" spans="1:7" s="82" customFormat="1" ht="12.75" hidden="1" customHeight="1" x14ac:dyDescent="0.2">
      <c r="A1088" s="121"/>
      <c r="B1088" s="113"/>
      <c r="C1088" s="109"/>
      <c r="D1088" s="110"/>
      <c r="E1088" s="109"/>
      <c r="F1088" s="111"/>
      <c r="G1088" s="122"/>
    </row>
    <row r="1089" spans="1:7" s="82" customFormat="1" ht="12.75" hidden="1" customHeight="1" x14ac:dyDescent="0.2">
      <c r="A1089" s="121"/>
      <c r="B1089" s="113"/>
      <c r="C1089" s="109"/>
      <c r="D1089" s="110"/>
      <c r="E1089" s="109"/>
      <c r="F1089" s="111"/>
      <c r="G1089" s="122"/>
    </row>
    <row r="1090" spans="1:7" s="82" customFormat="1" ht="12.75" hidden="1" customHeight="1" x14ac:dyDescent="0.2">
      <c r="A1090" s="121"/>
      <c r="B1090" s="113"/>
      <c r="C1090" s="109"/>
      <c r="D1090" s="110"/>
      <c r="E1090" s="109"/>
      <c r="F1090" s="111"/>
      <c r="G1090" s="122"/>
    </row>
    <row r="1091" spans="1:7" s="82" customFormat="1" ht="12.75" hidden="1" customHeight="1" x14ac:dyDescent="0.2">
      <c r="A1091" s="121"/>
      <c r="B1091" s="113"/>
      <c r="C1091" s="109"/>
      <c r="D1091" s="110"/>
      <c r="E1091" s="109"/>
      <c r="F1091" s="111"/>
      <c r="G1091" s="122"/>
    </row>
    <row r="1092" spans="1:7" s="82" customFormat="1" ht="12.75" hidden="1" customHeight="1" x14ac:dyDescent="0.2">
      <c r="A1092" s="121"/>
      <c r="B1092" s="113"/>
      <c r="C1092" s="109"/>
      <c r="D1092" s="110"/>
      <c r="E1092" s="109"/>
      <c r="F1092" s="111"/>
      <c r="G1092" s="122"/>
    </row>
    <row r="1093" spans="1:7" s="82" customFormat="1" ht="12.75" hidden="1" customHeight="1" x14ac:dyDescent="0.2">
      <c r="A1093" s="121"/>
      <c r="B1093" s="113"/>
      <c r="C1093" s="109"/>
      <c r="D1093" s="110"/>
      <c r="E1093" s="109"/>
      <c r="F1093" s="111"/>
      <c r="G1093" s="122"/>
    </row>
    <row r="1094" spans="1:7" s="82" customFormat="1" ht="12.75" hidden="1" customHeight="1" x14ac:dyDescent="0.2">
      <c r="A1094" s="121"/>
      <c r="B1094" s="113"/>
      <c r="C1094" s="109"/>
      <c r="D1094" s="110"/>
      <c r="E1094" s="109"/>
      <c r="F1094" s="111"/>
      <c r="G1094" s="122"/>
    </row>
    <row r="1095" spans="1:7" s="82" customFormat="1" ht="12.75" hidden="1" customHeight="1" x14ac:dyDescent="0.2">
      <c r="A1095" s="121"/>
      <c r="B1095" s="113"/>
      <c r="C1095" s="109"/>
      <c r="D1095" s="110"/>
      <c r="E1095" s="109"/>
      <c r="F1095" s="111"/>
      <c r="G1095" s="122"/>
    </row>
    <row r="1096" spans="1:7" s="82" customFormat="1" ht="12.75" hidden="1" customHeight="1" x14ac:dyDescent="0.2">
      <c r="A1096" s="121"/>
      <c r="B1096" s="113"/>
      <c r="C1096" s="109"/>
      <c r="D1096" s="110"/>
      <c r="E1096" s="109"/>
      <c r="F1096" s="111"/>
      <c r="G1096" s="122"/>
    </row>
    <row r="1097" spans="1:7" s="82" customFormat="1" ht="12.75" hidden="1" customHeight="1" x14ac:dyDescent="0.2">
      <c r="A1097" s="121"/>
      <c r="B1097" s="113"/>
      <c r="C1097" s="109"/>
      <c r="D1097" s="110"/>
      <c r="E1097" s="109"/>
      <c r="F1097" s="111"/>
      <c r="G1097" s="122"/>
    </row>
    <row r="1098" spans="1:7" s="82" customFormat="1" ht="12.75" hidden="1" customHeight="1" x14ac:dyDescent="0.2">
      <c r="A1098" s="121"/>
      <c r="B1098" s="113"/>
      <c r="C1098" s="109"/>
      <c r="D1098" s="110"/>
      <c r="E1098" s="109"/>
      <c r="F1098" s="111"/>
      <c r="G1098" s="122"/>
    </row>
    <row r="1099" spans="1:7" s="82" customFormat="1" ht="12.75" hidden="1" customHeight="1" x14ac:dyDescent="0.2">
      <c r="A1099" s="121"/>
      <c r="B1099" s="113"/>
      <c r="C1099" s="109"/>
      <c r="D1099" s="110"/>
      <c r="E1099" s="109"/>
      <c r="F1099" s="111"/>
      <c r="G1099" s="122"/>
    </row>
    <row r="1100" spans="1:7" s="82" customFormat="1" ht="12.75" hidden="1" customHeight="1" x14ac:dyDescent="0.2">
      <c r="A1100" s="121"/>
      <c r="B1100" s="113"/>
      <c r="C1100" s="109"/>
      <c r="D1100" s="110"/>
      <c r="E1100" s="109"/>
      <c r="F1100" s="111"/>
      <c r="G1100" s="122"/>
    </row>
    <row r="1101" spans="1:7" s="82" customFormat="1" ht="12.75" hidden="1" customHeight="1" x14ac:dyDescent="0.2">
      <c r="A1101" s="121"/>
      <c r="B1101" s="113"/>
      <c r="C1101" s="109"/>
      <c r="D1101" s="110"/>
      <c r="E1101" s="109"/>
      <c r="F1101" s="111"/>
      <c r="G1101" s="122"/>
    </row>
    <row r="1102" spans="1:7" s="82" customFormat="1" ht="12.75" hidden="1" customHeight="1" x14ac:dyDescent="0.2">
      <c r="A1102" s="121"/>
      <c r="B1102" s="113"/>
      <c r="C1102" s="109"/>
      <c r="D1102" s="110"/>
      <c r="E1102" s="109"/>
      <c r="F1102" s="111"/>
      <c r="G1102" s="122"/>
    </row>
    <row r="1103" spans="1:7" s="82" customFormat="1" ht="12.75" hidden="1" customHeight="1" x14ac:dyDescent="0.2">
      <c r="A1103" s="121"/>
      <c r="B1103" s="113"/>
      <c r="C1103" s="109"/>
      <c r="D1103" s="110"/>
      <c r="E1103" s="109"/>
      <c r="F1103" s="111"/>
      <c r="G1103" s="122"/>
    </row>
    <row r="1104" spans="1:7" s="82" customFormat="1" ht="12.75" hidden="1" customHeight="1" x14ac:dyDescent="0.2">
      <c r="A1104" s="121"/>
      <c r="B1104" s="113"/>
      <c r="C1104" s="109"/>
      <c r="D1104" s="110"/>
      <c r="E1104" s="109"/>
      <c r="F1104" s="111"/>
      <c r="G1104" s="122"/>
    </row>
    <row r="1105" spans="1:7" s="82" customFormat="1" ht="12.75" hidden="1" customHeight="1" x14ac:dyDescent="0.2">
      <c r="A1105" s="121"/>
      <c r="B1105" s="113"/>
      <c r="C1105" s="109"/>
      <c r="D1105" s="110"/>
      <c r="E1105" s="109"/>
      <c r="F1105" s="111"/>
      <c r="G1105" s="122"/>
    </row>
    <row r="1106" spans="1:7" s="82" customFormat="1" ht="12.75" hidden="1" customHeight="1" x14ac:dyDescent="0.2">
      <c r="A1106" s="121"/>
      <c r="B1106" s="113"/>
      <c r="C1106" s="109"/>
      <c r="D1106" s="110"/>
      <c r="E1106" s="109"/>
      <c r="F1106" s="111"/>
      <c r="G1106" s="122"/>
    </row>
    <row r="1107" spans="1:7" s="82" customFormat="1" ht="12.75" hidden="1" customHeight="1" x14ac:dyDescent="0.2">
      <c r="A1107" s="121"/>
      <c r="B1107" s="113"/>
      <c r="C1107" s="109"/>
      <c r="D1107" s="110"/>
      <c r="E1107" s="109"/>
      <c r="F1107" s="111"/>
      <c r="G1107" s="122"/>
    </row>
    <row r="1108" spans="1:7" s="82" customFormat="1" ht="12.75" hidden="1" customHeight="1" x14ac:dyDescent="0.2">
      <c r="A1108" s="121"/>
      <c r="B1108" s="113"/>
      <c r="C1108" s="109"/>
      <c r="D1108" s="110"/>
      <c r="E1108" s="109"/>
      <c r="F1108" s="111"/>
      <c r="G1108" s="122"/>
    </row>
    <row r="1109" spans="1:7" s="82" customFormat="1" ht="12.75" hidden="1" customHeight="1" x14ac:dyDescent="0.2">
      <c r="A1109" s="121"/>
      <c r="B1109" s="113"/>
      <c r="C1109" s="109"/>
      <c r="D1109" s="110"/>
      <c r="E1109" s="109"/>
      <c r="F1109" s="111"/>
      <c r="G1109" s="122"/>
    </row>
    <row r="1110" spans="1:7" s="82" customFormat="1" ht="12.75" hidden="1" customHeight="1" x14ac:dyDescent="0.2">
      <c r="A1110" s="121"/>
      <c r="B1110" s="113"/>
      <c r="C1110" s="109"/>
      <c r="D1110" s="110"/>
      <c r="E1110" s="109"/>
      <c r="F1110" s="111"/>
      <c r="G1110" s="122"/>
    </row>
    <row r="1111" spans="1:7" s="82" customFormat="1" ht="12.75" hidden="1" customHeight="1" x14ac:dyDescent="0.2">
      <c r="A1111" s="121"/>
      <c r="B1111" s="113"/>
      <c r="C1111" s="109"/>
      <c r="D1111" s="110"/>
      <c r="E1111" s="109"/>
      <c r="F1111" s="111"/>
      <c r="G1111" s="122"/>
    </row>
    <row r="1112" spans="1:7" s="82" customFormat="1" ht="12.75" hidden="1" customHeight="1" x14ac:dyDescent="0.2">
      <c r="A1112" s="121"/>
      <c r="B1112" s="113"/>
      <c r="C1112" s="109"/>
      <c r="D1112" s="110"/>
      <c r="E1112" s="109"/>
      <c r="F1112" s="111"/>
      <c r="G1112" s="122"/>
    </row>
    <row r="1113" spans="1:7" s="82" customFormat="1" ht="12.75" hidden="1" customHeight="1" x14ac:dyDescent="0.2">
      <c r="A1113" s="121"/>
      <c r="B1113" s="113"/>
      <c r="C1113" s="109"/>
      <c r="D1113" s="110"/>
      <c r="E1113" s="109"/>
      <c r="F1113" s="111"/>
      <c r="G1113" s="122"/>
    </row>
    <row r="1114" spans="1:7" s="82" customFormat="1" ht="12.75" hidden="1" customHeight="1" x14ac:dyDescent="0.2">
      <c r="A1114" s="121"/>
      <c r="B1114" s="113"/>
      <c r="C1114" s="109"/>
      <c r="D1114" s="110"/>
      <c r="E1114" s="109"/>
      <c r="F1114" s="111"/>
      <c r="G1114" s="122"/>
    </row>
    <row r="1115" spans="1:7" s="82" customFormat="1" ht="12.75" hidden="1" customHeight="1" x14ac:dyDescent="0.2">
      <c r="A1115" s="121"/>
      <c r="B1115" s="113"/>
      <c r="C1115" s="109"/>
      <c r="D1115" s="110"/>
      <c r="E1115" s="109"/>
      <c r="F1115" s="111"/>
      <c r="G1115" s="122"/>
    </row>
    <row r="1116" spans="1:7" s="82" customFormat="1" ht="12.75" hidden="1" customHeight="1" x14ac:dyDescent="0.2">
      <c r="A1116" s="121"/>
      <c r="B1116" s="113"/>
      <c r="C1116" s="109"/>
      <c r="D1116" s="110"/>
      <c r="E1116" s="109"/>
      <c r="F1116" s="111"/>
      <c r="G1116" s="122"/>
    </row>
    <row r="1117" spans="1:7" s="82" customFormat="1" ht="12.75" hidden="1" customHeight="1" x14ac:dyDescent="0.2">
      <c r="A1117" s="121"/>
      <c r="B1117" s="113"/>
      <c r="C1117" s="109"/>
      <c r="D1117" s="110"/>
      <c r="E1117" s="109"/>
      <c r="F1117" s="111"/>
      <c r="G1117" s="122"/>
    </row>
    <row r="1118" spans="1:7" s="82" customFormat="1" ht="12.75" hidden="1" customHeight="1" x14ac:dyDescent="0.2">
      <c r="A1118" s="121"/>
      <c r="B1118" s="113"/>
      <c r="C1118" s="109"/>
      <c r="D1118" s="110"/>
      <c r="E1118" s="109"/>
      <c r="F1118" s="111"/>
      <c r="G1118" s="122"/>
    </row>
    <row r="1119" spans="1:7" s="82" customFormat="1" ht="12.75" hidden="1" customHeight="1" x14ac:dyDescent="0.2">
      <c r="A1119" s="121"/>
      <c r="B1119" s="113"/>
      <c r="C1119" s="109"/>
      <c r="D1119" s="110"/>
      <c r="E1119" s="109"/>
      <c r="F1119" s="111"/>
      <c r="G1119" s="122"/>
    </row>
    <row r="1120" spans="1:7" s="82" customFormat="1" ht="12.75" hidden="1" customHeight="1" x14ac:dyDescent="0.2">
      <c r="A1120" s="121"/>
      <c r="B1120" s="113"/>
      <c r="C1120" s="109"/>
      <c r="D1120" s="110"/>
      <c r="E1120" s="109"/>
      <c r="F1120" s="111"/>
      <c r="G1120" s="122"/>
    </row>
    <row r="1121" spans="1:7" s="82" customFormat="1" ht="12.75" hidden="1" customHeight="1" x14ac:dyDescent="0.2">
      <c r="A1121" s="121"/>
      <c r="B1121" s="113"/>
      <c r="C1121" s="109"/>
      <c r="D1121" s="110"/>
      <c r="E1121" s="109"/>
      <c r="F1121" s="111"/>
      <c r="G1121" s="122"/>
    </row>
    <row r="1122" spans="1:7" s="82" customFormat="1" ht="12.75" hidden="1" customHeight="1" x14ac:dyDescent="0.2">
      <c r="A1122" s="121"/>
      <c r="B1122" s="113"/>
      <c r="C1122" s="109"/>
      <c r="D1122" s="110"/>
      <c r="E1122" s="109"/>
      <c r="F1122" s="111"/>
      <c r="G1122" s="122"/>
    </row>
    <row r="1123" spans="1:7" s="82" customFormat="1" ht="12.75" hidden="1" customHeight="1" x14ac:dyDescent="0.2">
      <c r="A1123" s="121"/>
      <c r="B1123" s="113"/>
      <c r="C1123" s="109"/>
      <c r="D1123" s="110"/>
      <c r="E1123" s="109"/>
      <c r="F1123" s="111"/>
      <c r="G1123" s="122"/>
    </row>
    <row r="1124" spans="1:7" s="82" customFormat="1" ht="12.75" hidden="1" customHeight="1" x14ac:dyDescent="0.2">
      <c r="A1124" s="121"/>
      <c r="B1124" s="113"/>
      <c r="C1124" s="109"/>
      <c r="D1124" s="110"/>
      <c r="E1124" s="109"/>
      <c r="F1124" s="111"/>
      <c r="G1124" s="122"/>
    </row>
    <row r="1125" spans="1:7" s="82" customFormat="1" ht="12.75" hidden="1" customHeight="1" x14ac:dyDescent="0.2">
      <c r="A1125" s="121"/>
      <c r="B1125" s="113"/>
      <c r="C1125" s="109"/>
      <c r="D1125" s="110"/>
      <c r="E1125" s="109"/>
      <c r="F1125" s="111"/>
      <c r="G1125" s="122"/>
    </row>
    <row r="1126" spans="1:7" s="82" customFormat="1" ht="12.75" hidden="1" customHeight="1" x14ac:dyDescent="0.2">
      <c r="A1126" s="121"/>
      <c r="B1126" s="113"/>
      <c r="C1126" s="109"/>
      <c r="D1126" s="110"/>
      <c r="E1126" s="109"/>
      <c r="F1126" s="111"/>
      <c r="G1126" s="122"/>
    </row>
    <row r="1127" spans="1:7" s="82" customFormat="1" ht="12.75" hidden="1" customHeight="1" x14ac:dyDescent="0.2">
      <c r="A1127" s="121"/>
      <c r="B1127" s="113"/>
      <c r="C1127" s="109"/>
      <c r="D1127" s="110"/>
      <c r="E1127" s="109"/>
      <c r="F1127" s="111"/>
      <c r="G1127" s="122"/>
    </row>
    <row r="1128" spans="1:7" s="82" customFormat="1" ht="12.75" hidden="1" customHeight="1" x14ac:dyDescent="0.2">
      <c r="A1128" s="121"/>
      <c r="B1128" s="113"/>
      <c r="C1128" s="109"/>
      <c r="D1128" s="110"/>
      <c r="E1128" s="109"/>
      <c r="F1128" s="111"/>
      <c r="G1128" s="122"/>
    </row>
    <row r="1129" spans="1:7" s="82" customFormat="1" ht="12.75" hidden="1" customHeight="1" x14ac:dyDescent="0.2">
      <c r="A1129" s="121"/>
      <c r="B1129" s="113"/>
      <c r="C1129" s="109"/>
      <c r="D1129" s="110"/>
      <c r="E1129" s="109"/>
      <c r="F1129" s="111"/>
      <c r="G1129" s="122"/>
    </row>
    <row r="1130" spans="1:7" s="82" customFormat="1" ht="12.75" hidden="1" customHeight="1" x14ac:dyDescent="0.2">
      <c r="A1130" s="121"/>
      <c r="B1130" s="113"/>
      <c r="C1130" s="109"/>
      <c r="D1130" s="110"/>
      <c r="E1130" s="109"/>
      <c r="F1130" s="111"/>
      <c r="G1130" s="122"/>
    </row>
    <row r="1131" spans="1:7" s="82" customFormat="1" ht="12.75" hidden="1" customHeight="1" x14ac:dyDescent="0.2">
      <c r="A1131" s="121"/>
      <c r="B1131" s="113"/>
      <c r="C1131" s="109"/>
      <c r="D1131" s="110"/>
      <c r="E1131" s="109"/>
      <c r="F1131" s="111"/>
      <c r="G1131" s="122"/>
    </row>
    <row r="1132" spans="1:7" s="82" customFormat="1" ht="12.75" hidden="1" customHeight="1" x14ac:dyDescent="0.2">
      <c r="A1132" s="121"/>
      <c r="B1132" s="113"/>
      <c r="C1132" s="109"/>
      <c r="D1132" s="110"/>
      <c r="E1132" s="109"/>
      <c r="F1132" s="111"/>
      <c r="G1132" s="122"/>
    </row>
    <row r="1133" spans="1:7" s="82" customFormat="1" ht="12.75" hidden="1" customHeight="1" x14ac:dyDescent="0.2">
      <c r="A1133" s="121"/>
      <c r="B1133" s="113"/>
      <c r="C1133" s="109"/>
      <c r="D1133" s="110"/>
      <c r="E1133" s="109"/>
      <c r="F1133" s="111"/>
      <c r="G1133" s="122"/>
    </row>
    <row r="1134" spans="1:7" s="82" customFormat="1" ht="12.75" hidden="1" customHeight="1" x14ac:dyDescent="0.2">
      <c r="A1134" s="121"/>
      <c r="B1134" s="113"/>
      <c r="C1134" s="109"/>
      <c r="D1134" s="110"/>
      <c r="E1134" s="109"/>
      <c r="F1134" s="111"/>
      <c r="G1134" s="122"/>
    </row>
    <row r="1135" spans="1:7" s="82" customFormat="1" ht="12.75" hidden="1" customHeight="1" x14ac:dyDescent="0.2">
      <c r="A1135" s="121"/>
      <c r="B1135" s="113"/>
      <c r="C1135" s="109"/>
      <c r="D1135" s="110"/>
      <c r="E1135" s="109"/>
      <c r="F1135" s="111"/>
      <c r="G1135" s="122"/>
    </row>
    <row r="1136" spans="1:7" s="82" customFormat="1" ht="12.75" hidden="1" customHeight="1" x14ac:dyDescent="0.2">
      <c r="A1136" s="121"/>
      <c r="B1136" s="113"/>
      <c r="C1136" s="109"/>
      <c r="D1136" s="110"/>
      <c r="E1136" s="109"/>
      <c r="F1136" s="111"/>
      <c r="G1136" s="122"/>
    </row>
    <row r="1137" spans="1:7" s="82" customFormat="1" ht="12.75" hidden="1" customHeight="1" x14ac:dyDescent="0.2">
      <c r="A1137" s="121"/>
      <c r="B1137" s="113"/>
      <c r="C1137" s="109"/>
      <c r="D1137" s="110"/>
      <c r="E1137" s="109"/>
      <c r="F1137" s="111"/>
      <c r="G1137" s="122"/>
    </row>
    <row r="1138" spans="1:7" s="82" customFormat="1" ht="12.75" hidden="1" customHeight="1" x14ac:dyDescent="0.2">
      <c r="A1138" s="121"/>
      <c r="B1138" s="113"/>
      <c r="C1138" s="109"/>
      <c r="D1138" s="110"/>
      <c r="E1138" s="109"/>
      <c r="F1138" s="111"/>
      <c r="G1138" s="122"/>
    </row>
    <row r="1139" spans="1:7" s="82" customFormat="1" ht="12.75" hidden="1" customHeight="1" x14ac:dyDescent="0.2">
      <c r="A1139" s="121"/>
      <c r="B1139" s="113"/>
      <c r="C1139" s="109"/>
      <c r="D1139" s="110"/>
      <c r="E1139" s="109"/>
      <c r="F1139" s="111"/>
      <c r="G1139" s="122"/>
    </row>
    <row r="1140" spans="1:7" s="82" customFormat="1" ht="12.75" hidden="1" customHeight="1" x14ac:dyDescent="0.2">
      <c r="A1140" s="121"/>
      <c r="B1140" s="113"/>
      <c r="C1140" s="109"/>
      <c r="D1140" s="110"/>
      <c r="E1140" s="109"/>
      <c r="F1140" s="111"/>
      <c r="G1140" s="122"/>
    </row>
    <row r="1141" spans="1:7" s="82" customFormat="1" ht="12.75" hidden="1" customHeight="1" x14ac:dyDescent="0.2">
      <c r="A1141" s="121"/>
      <c r="B1141" s="113"/>
      <c r="C1141" s="109"/>
      <c r="D1141" s="110"/>
      <c r="E1141" s="109"/>
      <c r="F1141" s="111"/>
      <c r="G1141" s="122"/>
    </row>
    <row r="1142" spans="1:7" s="82" customFormat="1" ht="12.75" hidden="1" customHeight="1" x14ac:dyDescent="0.2">
      <c r="A1142" s="121"/>
      <c r="B1142" s="113"/>
      <c r="C1142" s="109"/>
      <c r="D1142" s="110"/>
      <c r="E1142" s="109"/>
      <c r="F1142" s="111"/>
      <c r="G1142" s="122"/>
    </row>
    <row r="1143" spans="1:7" s="82" customFormat="1" ht="12.75" hidden="1" customHeight="1" x14ac:dyDescent="0.2">
      <c r="A1143" s="121"/>
      <c r="B1143" s="113"/>
      <c r="C1143" s="109"/>
      <c r="D1143" s="110"/>
      <c r="E1143" s="109"/>
      <c r="F1143" s="111"/>
      <c r="G1143" s="122"/>
    </row>
    <row r="1144" spans="1:7" s="82" customFormat="1" ht="12.75" hidden="1" customHeight="1" x14ac:dyDescent="0.2">
      <c r="A1144" s="121"/>
      <c r="B1144" s="113"/>
      <c r="C1144" s="109"/>
      <c r="D1144" s="110"/>
      <c r="E1144" s="109"/>
      <c r="F1144" s="111"/>
      <c r="G1144" s="122"/>
    </row>
    <row r="1145" spans="1:7" s="82" customFormat="1" ht="12.75" hidden="1" customHeight="1" x14ac:dyDescent="0.2">
      <c r="A1145" s="121"/>
      <c r="B1145" s="113"/>
      <c r="C1145" s="109"/>
      <c r="D1145" s="110"/>
      <c r="E1145" s="109"/>
      <c r="F1145" s="111"/>
      <c r="G1145" s="122"/>
    </row>
    <row r="1146" spans="1:7" s="82" customFormat="1" ht="12.75" hidden="1" customHeight="1" x14ac:dyDescent="0.2">
      <c r="A1146" s="121"/>
      <c r="B1146" s="113"/>
      <c r="C1146" s="109"/>
      <c r="D1146" s="110"/>
      <c r="E1146" s="109"/>
      <c r="F1146" s="111"/>
      <c r="G1146" s="122"/>
    </row>
    <row r="1147" spans="1:7" s="82" customFormat="1" ht="12.75" hidden="1" customHeight="1" x14ac:dyDescent="0.2">
      <c r="A1147" s="121"/>
      <c r="B1147" s="113"/>
      <c r="C1147" s="109"/>
      <c r="D1147" s="110"/>
      <c r="E1147" s="109"/>
      <c r="F1147" s="111"/>
      <c r="G1147" s="122"/>
    </row>
    <row r="1148" spans="1:7" s="82" customFormat="1" ht="12.75" hidden="1" customHeight="1" x14ac:dyDescent="0.2">
      <c r="A1148" s="121"/>
      <c r="B1148" s="113"/>
      <c r="C1148" s="109"/>
      <c r="D1148" s="110"/>
      <c r="E1148" s="109"/>
      <c r="F1148" s="111"/>
      <c r="G1148" s="122"/>
    </row>
    <row r="1149" spans="1:7" s="82" customFormat="1" ht="12.75" hidden="1" customHeight="1" x14ac:dyDescent="0.2">
      <c r="A1149" s="121"/>
      <c r="B1149" s="113"/>
      <c r="C1149" s="109"/>
      <c r="D1149" s="110"/>
      <c r="E1149" s="109"/>
      <c r="F1149" s="111"/>
      <c r="G1149" s="122"/>
    </row>
    <row r="1150" spans="1:7" s="82" customFormat="1" ht="12.75" hidden="1" customHeight="1" x14ac:dyDescent="0.2">
      <c r="A1150" s="121"/>
      <c r="B1150" s="113"/>
      <c r="C1150" s="109"/>
      <c r="D1150" s="110"/>
      <c r="E1150" s="109"/>
      <c r="F1150" s="111"/>
      <c r="G1150" s="122"/>
    </row>
    <row r="1151" spans="1:7" s="82" customFormat="1" ht="12.75" hidden="1" customHeight="1" x14ac:dyDescent="0.2">
      <c r="A1151" s="121"/>
      <c r="B1151" s="113"/>
      <c r="C1151" s="109"/>
      <c r="D1151" s="110"/>
      <c r="E1151" s="109"/>
      <c r="F1151" s="111"/>
      <c r="G1151" s="122"/>
    </row>
    <row r="1152" spans="1:7" s="82" customFormat="1" ht="12.75" hidden="1" customHeight="1" x14ac:dyDescent="0.2">
      <c r="A1152" s="121"/>
      <c r="B1152" s="113"/>
      <c r="C1152" s="109"/>
      <c r="D1152" s="110"/>
      <c r="E1152" s="109"/>
      <c r="F1152" s="111"/>
      <c r="G1152" s="122"/>
    </row>
    <row r="1153" spans="1:7" s="82" customFormat="1" ht="12.75" hidden="1" customHeight="1" x14ac:dyDescent="0.2">
      <c r="A1153" s="121"/>
      <c r="B1153" s="113"/>
      <c r="C1153" s="109"/>
      <c r="D1153" s="110"/>
      <c r="E1153" s="109"/>
      <c r="F1153" s="111"/>
      <c r="G1153" s="122"/>
    </row>
    <row r="1154" spans="1:7" s="82" customFormat="1" ht="12.75" hidden="1" customHeight="1" x14ac:dyDescent="0.2">
      <c r="A1154" s="121"/>
      <c r="B1154" s="113"/>
      <c r="C1154" s="109"/>
      <c r="D1154" s="110"/>
      <c r="E1154" s="109"/>
      <c r="F1154" s="111"/>
      <c r="G1154" s="122"/>
    </row>
    <row r="1155" spans="1:7" s="82" customFormat="1" ht="12.75" hidden="1" customHeight="1" x14ac:dyDescent="0.2">
      <c r="A1155" s="121"/>
      <c r="B1155" s="113"/>
      <c r="C1155" s="109"/>
      <c r="D1155" s="110"/>
      <c r="E1155" s="109"/>
      <c r="F1155" s="111"/>
      <c r="G1155" s="122"/>
    </row>
    <row r="1156" spans="1:7" s="82" customFormat="1" ht="12.75" hidden="1" customHeight="1" x14ac:dyDescent="0.2">
      <c r="A1156" s="121"/>
      <c r="B1156" s="113"/>
      <c r="C1156" s="109"/>
      <c r="D1156" s="110"/>
      <c r="E1156" s="109"/>
      <c r="F1156" s="111"/>
      <c r="G1156" s="122"/>
    </row>
    <row r="1157" spans="1:7" s="82" customFormat="1" ht="12.75" hidden="1" customHeight="1" x14ac:dyDescent="0.2">
      <c r="A1157" s="121"/>
      <c r="B1157" s="113"/>
      <c r="C1157" s="109"/>
      <c r="D1157" s="110"/>
      <c r="E1157" s="109"/>
      <c r="F1157" s="111"/>
      <c r="G1157" s="122"/>
    </row>
    <row r="1158" spans="1:7" s="82" customFormat="1" ht="12.75" hidden="1" customHeight="1" x14ac:dyDescent="0.2">
      <c r="A1158" s="121"/>
      <c r="B1158" s="113"/>
      <c r="C1158" s="109"/>
      <c r="D1158" s="110"/>
      <c r="E1158" s="109"/>
      <c r="F1158" s="111"/>
      <c r="G1158" s="122"/>
    </row>
    <row r="1159" spans="1:7" s="82" customFormat="1" ht="12.75" hidden="1" customHeight="1" x14ac:dyDescent="0.2">
      <c r="A1159" s="121"/>
      <c r="B1159" s="113"/>
      <c r="C1159" s="109"/>
      <c r="D1159" s="110"/>
      <c r="E1159" s="109"/>
      <c r="F1159" s="111"/>
      <c r="G1159" s="122"/>
    </row>
    <row r="1160" spans="1:7" s="82" customFormat="1" ht="12.75" hidden="1" customHeight="1" x14ac:dyDescent="0.2">
      <c r="A1160" s="121"/>
      <c r="B1160" s="113"/>
      <c r="C1160" s="109"/>
      <c r="D1160" s="110"/>
      <c r="E1160" s="109"/>
      <c r="F1160" s="111"/>
      <c r="G1160" s="122"/>
    </row>
    <row r="1161" spans="1:7" s="82" customFormat="1" ht="12.75" hidden="1" customHeight="1" x14ac:dyDescent="0.2">
      <c r="A1161" s="121"/>
      <c r="B1161" s="113"/>
      <c r="C1161" s="109"/>
      <c r="D1161" s="110"/>
      <c r="E1161" s="109"/>
      <c r="F1161" s="111"/>
      <c r="G1161" s="122"/>
    </row>
    <row r="1162" spans="1:7" s="82" customFormat="1" ht="12.75" hidden="1" customHeight="1" x14ac:dyDescent="0.2">
      <c r="A1162" s="121"/>
      <c r="B1162" s="113"/>
      <c r="C1162" s="109"/>
      <c r="D1162" s="110"/>
      <c r="E1162" s="109"/>
      <c r="F1162" s="111"/>
      <c r="G1162" s="122"/>
    </row>
    <row r="1163" spans="1:7" s="82" customFormat="1" ht="12.75" hidden="1" customHeight="1" x14ac:dyDescent="0.2">
      <c r="A1163" s="121"/>
      <c r="B1163" s="113"/>
      <c r="C1163" s="109"/>
      <c r="D1163" s="110"/>
      <c r="E1163" s="109"/>
      <c r="F1163" s="111"/>
      <c r="G1163" s="122"/>
    </row>
    <row r="1164" spans="1:7" s="82" customFormat="1" ht="12.75" hidden="1" customHeight="1" x14ac:dyDescent="0.2">
      <c r="A1164" s="121"/>
      <c r="B1164" s="113"/>
      <c r="C1164" s="109"/>
      <c r="D1164" s="110"/>
      <c r="E1164" s="109"/>
      <c r="F1164" s="111"/>
      <c r="G1164" s="122"/>
    </row>
    <row r="1165" spans="1:7" s="82" customFormat="1" ht="12.75" hidden="1" customHeight="1" x14ac:dyDescent="0.2">
      <c r="A1165" s="121"/>
      <c r="B1165" s="113"/>
      <c r="C1165" s="109"/>
      <c r="D1165" s="110"/>
      <c r="E1165" s="109"/>
      <c r="F1165" s="111"/>
      <c r="G1165" s="122"/>
    </row>
    <row r="1166" spans="1:7" s="82" customFormat="1" ht="12.75" hidden="1" customHeight="1" x14ac:dyDescent="0.2">
      <c r="A1166" s="121"/>
      <c r="B1166" s="113"/>
      <c r="C1166" s="109"/>
      <c r="D1166" s="110"/>
      <c r="E1166" s="109"/>
      <c r="F1166" s="111"/>
      <c r="G1166" s="122"/>
    </row>
    <row r="1167" spans="1:7" s="82" customFormat="1" ht="12.75" hidden="1" customHeight="1" x14ac:dyDescent="0.2">
      <c r="A1167" s="121"/>
      <c r="B1167" s="113"/>
      <c r="C1167" s="109"/>
      <c r="D1167" s="110"/>
      <c r="E1167" s="109"/>
      <c r="F1167" s="111"/>
      <c r="G1167" s="122"/>
    </row>
    <row r="1168" spans="1:7" s="82" customFormat="1" ht="12.75" hidden="1" customHeight="1" x14ac:dyDescent="0.2">
      <c r="A1168" s="121"/>
      <c r="B1168" s="113"/>
      <c r="C1168" s="109"/>
      <c r="D1168" s="110"/>
      <c r="E1168" s="109"/>
      <c r="F1168" s="111"/>
      <c r="G1168" s="122"/>
    </row>
    <row r="1169" spans="1:7" s="82" customFormat="1" ht="12.75" hidden="1" customHeight="1" x14ac:dyDescent="0.2">
      <c r="A1169" s="121"/>
      <c r="B1169" s="113"/>
      <c r="C1169" s="109"/>
      <c r="D1169" s="110"/>
      <c r="E1169" s="109"/>
      <c r="F1169" s="111"/>
      <c r="G1169" s="122"/>
    </row>
    <row r="1170" spans="1:7" s="82" customFormat="1" ht="12.75" hidden="1" customHeight="1" x14ac:dyDescent="0.2">
      <c r="A1170" s="121"/>
      <c r="B1170" s="113"/>
      <c r="C1170" s="109"/>
      <c r="D1170" s="110"/>
      <c r="E1170" s="109"/>
      <c r="F1170" s="111"/>
      <c r="G1170" s="122"/>
    </row>
    <row r="1171" spans="1:7" s="82" customFormat="1" ht="12.75" hidden="1" customHeight="1" x14ac:dyDescent="0.2">
      <c r="A1171" s="121"/>
      <c r="B1171" s="113"/>
      <c r="C1171" s="109"/>
      <c r="D1171" s="110"/>
      <c r="E1171" s="109"/>
      <c r="F1171" s="111"/>
      <c r="G1171" s="122"/>
    </row>
    <row r="1172" spans="1:7" s="82" customFormat="1" ht="12.75" hidden="1" customHeight="1" x14ac:dyDescent="0.2">
      <c r="A1172" s="121"/>
      <c r="B1172" s="113"/>
      <c r="C1172" s="109"/>
      <c r="D1172" s="110"/>
      <c r="E1172" s="109"/>
      <c r="F1172" s="111"/>
      <c r="G1172" s="122"/>
    </row>
    <row r="1173" spans="1:7" s="82" customFormat="1" ht="12.75" hidden="1" customHeight="1" x14ac:dyDescent="0.2">
      <c r="A1173" s="121"/>
      <c r="B1173" s="113"/>
      <c r="C1173" s="109"/>
      <c r="D1173" s="110"/>
      <c r="E1173" s="109"/>
      <c r="F1173" s="111"/>
      <c r="G1173" s="122"/>
    </row>
    <row r="1174" spans="1:7" s="82" customFormat="1" ht="12.75" hidden="1" customHeight="1" x14ac:dyDescent="0.2">
      <c r="A1174" s="121"/>
      <c r="B1174" s="113"/>
      <c r="C1174" s="109"/>
      <c r="D1174" s="110"/>
      <c r="E1174" s="109"/>
      <c r="F1174" s="111"/>
      <c r="G1174" s="122"/>
    </row>
    <row r="1175" spans="1:7" s="82" customFormat="1" ht="12.75" hidden="1" customHeight="1" x14ac:dyDescent="0.2">
      <c r="A1175" s="121"/>
      <c r="B1175" s="113"/>
      <c r="C1175" s="109"/>
      <c r="D1175" s="110"/>
      <c r="E1175" s="109"/>
      <c r="F1175" s="111"/>
      <c r="G1175" s="122"/>
    </row>
    <row r="1176" spans="1:7" s="82" customFormat="1" ht="12.75" hidden="1" customHeight="1" x14ac:dyDescent="0.2">
      <c r="A1176" s="121"/>
      <c r="B1176" s="113"/>
      <c r="C1176" s="109"/>
      <c r="D1176" s="110"/>
      <c r="E1176" s="109"/>
      <c r="F1176" s="111"/>
      <c r="G1176" s="122"/>
    </row>
    <row r="1177" spans="1:7" s="82" customFormat="1" ht="12.75" hidden="1" customHeight="1" x14ac:dyDescent="0.2">
      <c r="A1177" s="121"/>
      <c r="B1177" s="113"/>
      <c r="C1177" s="109"/>
      <c r="D1177" s="110"/>
      <c r="E1177" s="109"/>
      <c r="F1177" s="111"/>
      <c r="G1177" s="122"/>
    </row>
    <row r="1178" spans="1:7" s="82" customFormat="1" ht="12.75" hidden="1" customHeight="1" x14ac:dyDescent="0.2">
      <c r="A1178" s="121"/>
      <c r="B1178" s="113"/>
      <c r="C1178" s="109"/>
      <c r="D1178" s="110"/>
      <c r="E1178" s="109"/>
      <c r="F1178" s="111"/>
      <c r="G1178" s="122"/>
    </row>
    <row r="1179" spans="1:7" s="82" customFormat="1" ht="12.75" hidden="1" customHeight="1" x14ac:dyDescent="0.2">
      <c r="A1179" s="121"/>
      <c r="B1179" s="113"/>
      <c r="C1179" s="109"/>
      <c r="D1179" s="110"/>
      <c r="E1179" s="109"/>
      <c r="F1179" s="111"/>
      <c r="G1179" s="122"/>
    </row>
    <row r="1180" spans="1:7" s="82" customFormat="1" ht="12.75" hidden="1" customHeight="1" x14ac:dyDescent="0.2">
      <c r="A1180" s="121"/>
      <c r="B1180" s="113"/>
      <c r="C1180" s="109"/>
      <c r="D1180" s="110"/>
      <c r="E1180" s="109"/>
      <c r="F1180" s="111"/>
      <c r="G1180" s="122"/>
    </row>
    <row r="1181" spans="1:7" s="82" customFormat="1" ht="12.75" hidden="1" customHeight="1" x14ac:dyDescent="0.2">
      <c r="A1181" s="121"/>
      <c r="B1181" s="113"/>
      <c r="C1181" s="109"/>
      <c r="D1181" s="110"/>
      <c r="E1181" s="109"/>
      <c r="F1181" s="111"/>
      <c r="G1181" s="122"/>
    </row>
    <row r="1182" spans="1:7" s="82" customFormat="1" ht="12.75" hidden="1" customHeight="1" x14ac:dyDescent="0.2">
      <c r="A1182" s="121"/>
      <c r="B1182" s="113"/>
      <c r="C1182" s="109"/>
      <c r="D1182" s="110"/>
      <c r="E1182" s="109"/>
      <c r="F1182" s="111"/>
      <c r="G1182" s="122"/>
    </row>
    <row r="1183" spans="1:7" s="82" customFormat="1" ht="12.75" hidden="1" customHeight="1" x14ac:dyDescent="0.2">
      <c r="A1183" s="121"/>
      <c r="B1183" s="113"/>
      <c r="C1183" s="109"/>
      <c r="D1183" s="110"/>
      <c r="E1183" s="109"/>
      <c r="F1183" s="111"/>
      <c r="G1183" s="122"/>
    </row>
    <row r="1184" spans="1:7" s="82" customFormat="1" ht="12.75" hidden="1" customHeight="1" x14ac:dyDescent="0.2">
      <c r="A1184" s="121"/>
      <c r="B1184" s="113"/>
      <c r="C1184" s="109"/>
      <c r="D1184" s="110"/>
      <c r="E1184" s="109"/>
      <c r="F1184" s="111"/>
      <c r="G1184" s="122"/>
    </row>
    <row r="1185" spans="1:7" s="82" customFormat="1" ht="12.75" hidden="1" customHeight="1" x14ac:dyDescent="0.2">
      <c r="A1185" s="121"/>
      <c r="B1185" s="113"/>
      <c r="C1185" s="109"/>
      <c r="D1185" s="110"/>
      <c r="E1185" s="109"/>
      <c r="F1185" s="111"/>
      <c r="G1185" s="122"/>
    </row>
    <row r="1186" spans="1:7" s="82" customFormat="1" ht="12.75" hidden="1" customHeight="1" x14ac:dyDescent="0.2">
      <c r="A1186" s="121"/>
      <c r="B1186" s="113"/>
      <c r="C1186" s="109"/>
      <c r="D1186" s="110"/>
      <c r="E1186" s="109"/>
      <c r="F1186" s="111"/>
      <c r="G1186" s="122"/>
    </row>
    <row r="1187" spans="1:7" s="82" customFormat="1" ht="12.75" hidden="1" customHeight="1" x14ac:dyDescent="0.2">
      <c r="A1187" s="121"/>
      <c r="B1187" s="113"/>
      <c r="C1187" s="109"/>
      <c r="D1187" s="110"/>
      <c r="E1187" s="109"/>
      <c r="F1187" s="111"/>
      <c r="G1187" s="122"/>
    </row>
    <row r="1188" spans="1:7" s="82" customFormat="1" ht="12.75" hidden="1" customHeight="1" x14ac:dyDescent="0.2">
      <c r="A1188" s="121"/>
      <c r="B1188" s="113"/>
      <c r="C1188" s="109"/>
      <c r="D1188" s="110"/>
      <c r="E1188" s="109"/>
      <c r="F1188" s="111"/>
      <c r="G1188" s="122"/>
    </row>
    <row r="1189" spans="1:7" s="82" customFormat="1" ht="12.75" hidden="1" customHeight="1" x14ac:dyDescent="0.2">
      <c r="A1189" s="121"/>
      <c r="B1189" s="113"/>
      <c r="C1189" s="109"/>
      <c r="D1189" s="110"/>
      <c r="E1189" s="109"/>
      <c r="F1189" s="111"/>
      <c r="G1189" s="122"/>
    </row>
    <row r="1190" spans="1:7" s="82" customFormat="1" ht="12.75" hidden="1" customHeight="1" x14ac:dyDescent="0.2">
      <c r="A1190" s="121"/>
      <c r="B1190" s="113"/>
      <c r="C1190" s="109"/>
      <c r="D1190" s="110"/>
      <c r="E1190" s="109"/>
      <c r="F1190" s="111"/>
      <c r="G1190" s="122"/>
    </row>
    <row r="1191" spans="1:7" s="82" customFormat="1" ht="12.75" hidden="1" customHeight="1" x14ac:dyDescent="0.2">
      <c r="A1191" s="121"/>
      <c r="B1191" s="113"/>
      <c r="C1191" s="109"/>
      <c r="D1191" s="110"/>
      <c r="E1191" s="109"/>
      <c r="F1191" s="111"/>
      <c r="G1191" s="122"/>
    </row>
    <row r="1192" spans="1:7" s="82" customFormat="1" ht="12.75" hidden="1" customHeight="1" x14ac:dyDescent="0.2">
      <c r="A1192" s="121"/>
      <c r="B1192" s="113"/>
      <c r="C1192" s="109"/>
      <c r="D1192" s="110"/>
      <c r="E1192" s="109"/>
      <c r="F1192" s="111"/>
      <c r="G1192" s="122"/>
    </row>
    <row r="1193" spans="1:7" s="82" customFormat="1" ht="12.75" hidden="1" customHeight="1" x14ac:dyDescent="0.2">
      <c r="A1193" s="121"/>
      <c r="B1193" s="113"/>
      <c r="C1193" s="109"/>
      <c r="D1193" s="110"/>
      <c r="E1193" s="109"/>
      <c r="F1193" s="111"/>
      <c r="G1193" s="122"/>
    </row>
    <row r="1194" spans="1:7" s="82" customFormat="1" ht="12.75" hidden="1" customHeight="1" x14ac:dyDescent="0.2">
      <c r="A1194" s="121"/>
      <c r="B1194" s="113"/>
      <c r="C1194" s="109"/>
      <c r="D1194" s="110"/>
      <c r="E1194" s="109"/>
      <c r="F1194" s="111"/>
      <c r="G1194" s="122"/>
    </row>
    <row r="1195" spans="1:7" s="82" customFormat="1" ht="12.75" hidden="1" customHeight="1" x14ac:dyDescent="0.2">
      <c r="A1195" s="121"/>
      <c r="B1195" s="113"/>
      <c r="C1195" s="109"/>
      <c r="D1195" s="110"/>
      <c r="E1195" s="109"/>
      <c r="F1195" s="111"/>
      <c r="G1195" s="122"/>
    </row>
    <row r="1196" spans="1:7" s="82" customFormat="1" ht="12.75" hidden="1" customHeight="1" x14ac:dyDescent="0.2">
      <c r="A1196" s="121"/>
      <c r="B1196" s="113"/>
      <c r="C1196" s="109"/>
      <c r="D1196" s="110"/>
      <c r="E1196" s="109"/>
      <c r="F1196" s="111"/>
      <c r="G1196" s="122"/>
    </row>
    <row r="1197" spans="1:7" s="82" customFormat="1" ht="12.75" hidden="1" customHeight="1" x14ac:dyDescent="0.2">
      <c r="A1197" s="121"/>
      <c r="B1197" s="113"/>
      <c r="C1197" s="109"/>
      <c r="D1197" s="110"/>
      <c r="E1197" s="109"/>
      <c r="F1197" s="111"/>
      <c r="G1197" s="122"/>
    </row>
    <row r="1198" spans="1:7" s="82" customFormat="1" ht="12.75" hidden="1" customHeight="1" x14ac:dyDescent="0.2">
      <c r="A1198" s="121"/>
      <c r="B1198" s="113"/>
      <c r="C1198" s="109"/>
      <c r="D1198" s="110"/>
      <c r="E1198" s="109"/>
      <c r="F1198" s="111"/>
      <c r="G1198" s="122"/>
    </row>
    <row r="1199" spans="1:7" s="82" customFormat="1" ht="12.75" hidden="1" customHeight="1" x14ac:dyDescent="0.2">
      <c r="A1199" s="121"/>
      <c r="B1199" s="113"/>
      <c r="C1199" s="109"/>
      <c r="D1199" s="110"/>
      <c r="E1199" s="109"/>
      <c r="F1199" s="111"/>
      <c r="G1199" s="122"/>
    </row>
    <row r="1200" spans="1:7" s="82" customFormat="1" ht="12.75" hidden="1" customHeight="1" x14ac:dyDescent="0.2">
      <c r="A1200" s="121"/>
      <c r="B1200" s="113"/>
      <c r="C1200" s="109"/>
      <c r="D1200" s="110"/>
      <c r="E1200" s="109"/>
      <c r="F1200" s="111"/>
      <c r="G1200" s="122"/>
    </row>
    <row r="1201" spans="1:7" s="82" customFormat="1" ht="12.75" hidden="1" customHeight="1" x14ac:dyDescent="0.2">
      <c r="A1201" s="121"/>
      <c r="B1201" s="113"/>
      <c r="C1201" s="109"/>
      <c r="D1201" s="110"/>
      <c r="E1201" s="109"/>
      <c r="F1201" s="111"/>
      <c r="G1201" s="122"/>
    </row>
    <row r="1202" spans="1:7" s="82" customFormat="1" ht="12.75" hidden="1" customHeight="1" x14ac:dyDescent="0.2">
      <c r="A1202" s="121"/>
      <c r="B1202" s="113"/>
      <c r="C1202" s="109"/>
      <c r="D1202" s="110"/>
      <c r="E1202" s="109"/>
      <c r="F1202" s="111"/>
      <c r="G1202" s="122"/>
    </row>
    <row r="1203" spans="1:7" s="82" customFormat="1" ht="12.75" hidden="1" customHeight="1" x14ac:dyDescent="0.2">
      <c r="A1203" s="121"/>
      <c r="B1203" s="113"/>
      <c r="C1203" s="109"/>
      <c r="D1203" s="110"/>
      <c r="E1203" s="109"/>
      <c r="F1203" s="111"/>
      <c r="G1203" s="122"/>
    </row>
    <row r="1204" spans="1:7" s="82" customFormat="1" ht="12.75" hidden="1" customHeight="1" x14ac:dyDescent="0.2">
      <c r="A1204" s="121"/>
      <c r="B1204" s="113"/>
      <c r="C1204" s="109"/>
      <c r="D1204" s="110"/>
      <c r="E1204" s="109"/>
      <c r="F1204" s="111"/>
      <c r="G1204" s="122"/>
    </row>
    <row r="1205" spans="1:7" s="82" customFormat="1" ht="12.75" hidden="1" customHeight="1" x14ac:dyDescent="0.2">
      <c r="A1205" s="121"/>
      <c r="B1205" s="113"/>
      <c r="C1205" s="109"/>
      <c r="D1205" s="110"/>
      <c r="E1205" s="109"/>
      <c r="F1205" s="111"/>
      <c r="G1205" s="122"/>
    </row>
    <row r="1206" spans="1:7" ht="12.75" customHeight="1" x14ac:dyDescent="0.2"/>
    <row r="1207" spans="1:7" ht="12.75" customHeight="1" x14ac:dyDescent="0.2"/>
    <row r="1208" spans="1:7" ht="12.75" customHeight="1" x14ac:dyDescent="0.2"/>
    <row r="1209" spans="1:7" ht="12.75" customHeight="1" x14ac:dyDescent="0.2"/>
    <row r="1210" spans="1:7" ht="12.75" customHeight="1" x14ac:dyDescent="0.2"/>
    <row r="1211" spans="1:7" ht="12.75" customHeight="1" x14ac:dyDescent="0.2"/>
    <row r="1212" spans="1:7" ht="12.75" customHeight="1" x14ac:dyDescent="0.2"/>
    <row r="1213" spans="1:7" ht="12.75" customHeight="1" x14ac:dyDescent="0.2"/>
    <row r="1214" spans="1:7" ht="12.75" customHeight="1" x14ac:dyDescent="0.2"/>
    <row r="1215" spans="1:7" ht="12.75" customHeight="1" x14ac:dyDescent="0.2"/>
    <row r="1216" spans="1:7" ht="12.75" customHeight="1" x14ac:dyDescent="0.2"/>
    <row r="1217" spans="2:7" ht="12.75" customHeight="1" x14ac:dyDescent="0.2"/>
    <row r="1218" spans="2:7" ht="12.75" customHeight="1" x14ac:dyDescent="0.2"/>
    <row r="1219" spans="2:7" ht="12.75" customHeight="1" x14ac:dyDescent="0.2"/>
    <row r="1220" spans="2:7" s="121" customFormat="1" ht="12.75" customHeight="1" x14ac:dyDescent="0.2">
      <c r="B1220" s="113"/>
      <c r="C1220" s="109"/>
      <c r="D1220" s="110"/>
      <c r="E1220" s="109"/>
      <c r="F1220" s="111"/>
      <c r="G1220" s="122"/>
    </row>
    <row r="1221" spans="2:7" s="121" customFormat="1" ht="12.75" customHeight="1" x14ac:dyDescent="0.2">
      <c r="B1221" s="113"/>
      <c r="C1221" s="109"/>
      <c r="D1221" s="110"/>
      <c r="E1221" s="109"/>
      <c r="F1221" s="111"/>
      <c r="G1221" s="122"/>
    </row>
    <row r="1222" spans="2:7" s="121" customFormat="1" ht="12.75" customHeight="1" x14ac:dyDescent="0.2">
      <c r="B1222" s="113"/>
      <c r="C1222" s="109"/>
      <c r="D1222" s="110"/>
      <c r="E1222" s="109"/>
      <c r="F1222" s="111"/>
      <c r="G1222" s="122"/>
    </row>
    <row r="1223" spans="2:7" s="121" customFormat="1" ht="12.75" customHeight="1" x14ac:dyDescent="0.2">
      <c r="B1223" s="113"/>
      <c r="C1223" s="109"/>
      <c r="D1223" s="110"/>
      <c r="E1223" s="109"/>
      <c r="F1223" s="111"/>
      <c r="G1223" s="122"/>
    </row>
    <row r="1224" spans="2:7" s="121" customFormat="1" ht="12.75" customHeight="1" x14ac:dyDescent="0.2">
      <c r="B1224" s="113"/>
      <c r="C1224" s="109"/>
      <c r="D1224" s="110"/>
      <c r="E1224" s="109"/>
      <c r="F1224" s="111"/>
      <c r="G1224" s="122"/>
    </row>
    <row r="1225" spans="2:7" s="121" customFormat="1" ht="12.75" customHeight="1" x14ac:dyDescent="0.2">
      <c r="B1225" s="113"/>
      <c r="C1225" s="109"/>
      <c r="D1225" s="110"/>
      <c r="E1225" s="109"/>
      <c r="F1225" s="111"/>
      <c r="G1225" s="122"/>
    </row>
    <row r="1226" spans="2:7" s="121" customFormat="1" ht="12.75" customHeight="1" x14ac:dyDescent="0.2">
      <c r="B1226" s="113"/>
      <c r="C1226" s="109"/>
      <c r="D1226" s="110"/>
      <c r="E1226" s="109"/>
      <c r="F1226" s="111"/>
      <c r="G1226" s="122"/>
    </row>
    <row r="1227" spans="2:7" s="121" customFormat="1" ht="12.75" customHeight="1" x14ac:dyDescent="0.2">
      <c r="B1227" s="113"/>
      <c r="C1227" s="109"/>
      <c r="D1227" s="110"/>
      <c r="E1227" s="109"/>
      <c r="F1227" s="111"/>
      <c r="G1227" s="122"/>
    </row>
    <row r="1228" spans="2:7" s="121" customFormat="1" ht="12.75" customHeight="1" x14ac:dyDescent="0.2">
      <c r="B1228" s="113"/>
      <c r="C1228" s="109"/>
      <c r="D1228" s="110"/>
      <c r="E1228" s="109"/>
      <c r="F1228" s="111"/>
      <c r="G1228" s="122"/>
    </row>
    <row r="1229" spans="2:7" s="121" customFormat="1" ht="12.75" customHeight="1" x14ac:dyDescent="0.2">
      <c r="B1229" s="113"/>
      <c r="C1229" s="109"/>
      <c r="D1229" s="110"/>
      <c r="E1229" s="109"/>
      <c r="F1229" s="111"/>
      <c r="G1229" s="122"/>
    </row>
    <row r="1230" spans="2:7" s="121" customFormat="1" ht="12.75" customHeight="1" x14ac:dyDescent="0.2">
      <c r="B1230" s="113"/>
      <c r="C1230" s="109"/>
      <c r="D1230" s="110"/>
      <c r="E1230" s="109"/>
      <c r="F1230" s="111"/>
      <c r="G1230" s="122"/>
    </row>
    <row r="1231" spans="2:7" s="121" customFormat="1" ht="12.75" customHeight="1" x14ac:dyDescent="0.2">
      <c r="B1231" s="113"/>
      <c r="C1231" s="109"/>
      <c r="D1231" s="110"/>
      <c r="E1231" s="109"/>
      <c r="F1231" s="111"/>
      <c r="G1231" s="122"/>
    </row>
    <row r="1232" spans="2:7" s="121" customFormat="1" ht="12.75" customHeight="1" x14ac:dyDescent="0.2">
      <c r="B1232" s="113"/>
      <c r="C1232" s="109"/>
      <c r="D1232" s="110"/>
      <c r="E1232" s="109"/>
      <c r="F1232" s="111"/>
      <c r="G1232" s="122"/>
    </row>
    <row r="1233" spans="2:7" s="121" customFormat="1" ht="12.75" customHeight="1" x14ac:dyDescent="0.2">
      <c r="B1233" s="113"/>
      <c r="C1233" s="109"/>
      <c r="D1233" s="110"/>
      <c r="E1233" s="109"/>
      <c r="F1233" s="111"/>
      <c r="G1233" s="122"/>
    </row>
    <row r="1234" spans="2:7" s="121" customFormat="1" ht="12.75" customHeight="1" x14ac:dyDescent="0.2">
      <c r="B1234" s="113"/>
      <c r="C1234" s="109"/>
      <c r="D1234" s="110"/>
      <c r="E1234" s="109"/>
      <c r="F1234" s="111"/>
      <c r="G1234" s="122"/>
    </row>
    <row r="1235" spans="2:7" s="121" customFormat="1" ht="12.75" customHeight="1" x14ac:dyDescent="0.2">
      <c r="B1235" s="113"/>
      <c r="C1235" s="109"/>
      <c r="D1235" s="110"/>
      <c r="E1235" s="109"/>
      <c r="F1235" s="111"/>
      <c r="G1235" s="122"/>
    </row>
    <row r="1236" spans="2:7" s="121" customFormat="1" ht="12.75" customHeight="1" x14ac:dyDescent="0.2">
      <c r="B1236" s="113"/>
      <c r="C1236" s="109"/>
      <c r="D1236" s="110"/>
      <c r="E1236" s="109"/>
      <c r="F1236" s="111"/>
      <c r="G1236" s="122"/>
    </row>
    <row r="1237" spans="2:7" s="121" customFormat="1" ht="12.75" customHeight="1" x14ac:dyDescent="0.2">
      <c r="B1237" s="113"/>
      <c r="C1237" s="109"/>
      <c r="D1237" s="110"/>
      <c r="E1237" s="109"/>
      <c r="F1237" s="111"/>
      <c r="G1237" s="122"/>
    </row>
    <row r="1238" spans="2:7" s="121" customFormat="1" ht="12.75" customHeight="1" x14ac:dyDescent="0.2">
      <c r="B1238" s="113"/>
      <c r="C1238" s="109"/>
      <c r="D1238" s="110"/>
      <c r="E1238" s="109"/>
      <c r="F1238" s="111"/>
      <c r="G1238" s="122"/>
    </row>
    <row r="1239" spans="2:7" s="121" customFormat="1" ht="12.75" customHeight="1" x14ac:dyDescent="0.2">
      <c r="B1239" s="113"/>
      <c r="C1239" s="109"/>
      <c r="D1239" s="110"/>
      <c r="E1239" s="109"/>
      <c r="F1239" s="111"/>
      <c r="G1239" s="122"/>
    </row>
    <row r="1240" spans="2:7" s="121" customFormat="1" ht="12.75" customHeight="1" x14ac:dyDescent="0.2">
      <c r="B1240" s="113"/>
      <c r="C1240" s="109"/>
      <c r="D1240" s="110"/>
      <c r="E1240" s="109"/>
      <c r="F1240" s="111"/>
      <c r="G1240" s="122"/>
    </row>
    <row r="1241" spans="2:7" s="121" customFormat="1" ht="12.75" customHeight="1" x14ac:dyDescent="0.2">
      <c r="B1241" s="113"/>
      <c r="C1241" s="109"/>
      <c r="D1241" s="110"/>
      <c r="E1241" s="109"/>
      <c r="F1241" s="111"/>
      <c r="G1241" s="122"/>
    </row>
    <row r="1242" spans="2:7" s="121" customFormat="1" ht="12.75" customHeight="1" x14ac:dyDescent="0.2">
      <c r="B1242" s="113"/>
      <c r="C1242" s="109"/>
      <c r="D1242" s="110"/>
      <c r="E1242" s="109"/>
      <c r="F1242" s="111"/>
      <c r="G1242" s="122"/>
    </row>
    <row r="1243" spans="2:7" s="121" customFormat="1" ht="12.75" customHeight="1" x14ac:dyDescent="0.2">
      <c r="B1243" s="113"/>
      <c r="C1243" s="109"/>
      <c r="D1243" s="110"/>
      <c r="E1243" s="109"/>
      <c r="F1243" s="111"/>
      <c r="G1243" s="122"/>
    </row>
    <row r="1244" spans="2:7" s="121" customFormat="1" ht="12.75" customHeight="1" x14ac:dyDescent="0.2">
      <c r="B1244" s="113"/>
      <c r="C1244" s="109"/>
      <c r="D1244" s="110"/>
      <c r="E1244" s="109"/>
      <c r="F1244" s="111"/>
      <c r="G1244" s="122"/>
    </row>
    <row r="1245" spans="2:7" s="121" customFormat="1" ht="12.75" customHeight="1" x14ac:dyDescent="0.2">
      <c r="B1245" s="113"/>
      <c r="C1245" s="109"/>
      <c r="D1245" s="110"/>
      <c r="E1245" s="109"/>
      <c r="F1245" s="111"/>
      <c r="G1245" s="122"/>
    </row>
    <row r="1246" spans="2:7" s="121" customFormat="1" ht="12.75" customHeight="1" x14ac:dyDescent="0.2">
      <c r="B1246" s="113"/>
      <c r="C1246" s="109"/>
      <c r="D1246" s="110"/>
      <c r="E1246" s="109"/>
      <c r="F1246" s="111"/>
      <c r="G1246" s="122"/>
    </row>
    <row r="1247" spans="2:7" s="121" customFormat="1" ht="12.75" customHeight="1" x14ac:dyDescent="0.2">
      <c r="B1247" s="113"/>
      <c r="C1247" s="109"/>
      <c r="D1247" s="110"/>
      <c r="E1247" s="109"/>
      <c r="F1247" s="111"/>
      <c r="G1247" s="122"/>
    </row>
    <row r="1248" spans="2:7" s="121" customFormat="1" ht="12.75" customHeight="1" x14ac:dyDescent="0.2">
      <c r="B1248" s="113"/>
      <c r="C1248" s="109"/>
      <c r="D1248" s="110"/>
      <c r="E1248" s="109"/>
      <c r="F1248" s="111"/>
      <c r="G1248" s="122"/>
    </row>
    <row r="1249" spans="2:7" s="121" customFormat="1" ht="12.75" customHeight="1" x14ac:dyDescent="0.2">
      <c r="B1249" s="113"/>
      <c r="C1249" s="109"/>
      <c r="D1249" s="110"/>
      <c r="E1249" s="109"/>
      <c r="F1249" s="111"/>
      <c r="G1249" s="122"/>
    </row>
    <row r="1250" spans="2:7" s="121" customFormat="1" ht="12.75" customHeight="1" x14ac:dyDescent="0.2">
      <c r="B1250" s="113"/>
      <c r="C1250" s="109"/>
      <c r="D1250" s="110"/>
      <c r="E1250" s="109"/>
      <c r="F1250" s="111"/>
      <c r="G1250" s="122"/>
    </row>
    <row r="1251" spans="2:7" s="121" customFormat="1" ht="12.75" customHeight="1" x14ac:dyDescent="0.2">
      <c r="B1251" s="113"/>
      <c r="C1251" s="109"/>
      <c r="D1251" s="110"/>
      <c r="E1251" s="109"/>
      <c r="F1251" s="111"/>
      <c r="G1251" s="122"/>
    </row>
    <row r="1252" spans="2:7" s="121" customFormat="1" ht="12.75" customHeight="1" x14ac:dyDescent="0.2">
      <c r="B1252" s="113"/>
      <c r="C1252" s="109"/>
      <c r="D1252" s="110"/>
      <c r="E1252" s="109"/>
      <c r="F1252" s="111"/>
      <c r="G1252" s="122"/>
    </row>
    <row r="1253" spans="2:7" s="121" customFormat="1" ht="12.75" customHeight="1" x14ac:dyDescent="0.2">
      <c r="B1253" s="113"/>
      <c r="C1253" s="109"/>
      <c r="D1253" s="110"/>
      <c r="E1253" s="109"/>
      <c r="F1253" s="111"/>
      <c r="G1253" s="122"/>
    </row>
    <row r="1254" spans="2:7" s="121" customFormat="1" ht="12.75" customHeight="1" x14ac:dyDescent="0.2">
      <c r="B1254" s="113"/>
      <c r="C1254" s="109"/>
      <c r="D1254" s="110"/>
      <c r="E1254" s="109"/>
      <c r="F1254" s="111"/>
      <c r="G1254" s="122"/>
    </row>
    <row r="1255" spans="2:7" s="121" customFormat="1" ht="12.75" customHeight="1" x14ac:dyDescent="0.2">
      <c r="B1255" s="113"/>
      <c r="C1255" s="109"/>
      <c r="D1255" s="110"/>
      <c r="E1255" s="109"/>
      <c r="F1255" s="111"/>
      <c r="G1255" s="122"/>
    </row>
    <row r="1256" spans="2:7" s="121" customFormat="1" ht="12.75" customHeight="1" x14ac:dyDescent="0.2">
      <c r="B1256" s="113"/>
      <c r="C1256" s="109"/>
      <c r="D1256" s="110"/>
      <c r="E1256" s="109"/>
      <c r="F1256" s="111"/>
      <c r="G1256" s="122"/>
    </row>
    <row r="1257" spans="2:7" s="121" customFormat="1" ht="12.75" customHeight="1" x14ac:dyDescent="0.2">
      <c r="B1257" s="113"/>
      <c r="C1257" s="109"/>
      <c r="D1257" s="110"/>
      <c r="E1257" s="109"/>
      <c r="F1257" s="111"/>
      <c r="G1257" s="122"/>
    </row>
    <row r="1258" spans="2:7" s="121" customFormat="1" ht="12.75" customHeight="1" x14ac:dyDescent="0.2">
      <c r="B1258" s="113"/>
      <c r="C1258" s="109"/>
      <c r="D1258" s="110"/>
      <c r="E1258" s="109"/>
      <c r="F1258" s="111"/>
      <c r="G1258" s="122"/>
    </row>
    <row r="1259" spans="2:7" s="121" customFormat="1" ht="12.75" customHeight="1" x14ac:dyDescent="0.2">
      <c r="B1259" s="113"/>
      <c r="C1259" s="109"/>
      <c r="D1259" s="110"/>
      <c r="E1259" s="109"/>
      <c r="F1259" s="111"/>
      <c r="G1259" s="122"/>
    </row>
    <row r="1260" spans="2:7" s="121" customFormat="1" ht="12.75" customHeight="1" x14ac:dyDescent="0.2">
      <c r="B1260" s="113"/>
      <c r="C1260" s="109"/>
      <c r="D1260" s="110"/>
      <c r="E1260" s="109"/>
      <c r="F1260" s="111"/>
      <c r="G1260" s="122"/>
    </row>
    <row r="1261" spans="2:7" s="121" customFormat="1" ht="12.75" customHeight="1" x14ac:dyDescent="0.2">
      <c r="B1261" s="113"/>
      <c r="C1261" s="109"/>
      <c r="D1261" s="110"/>
      <c r="E1261" s="109"/>
      <c r="F1261" s="111"/>
      <c r="G1261" s="122"/>
    </row>
    <row r="1262" spans="2:7" s="121" customFormat="1" ht="12.75" customHeight="1" x14ac:dyDescent="0.2">
      <c r="B1262" s="113"/>
      <c r="C1262" s="109"/>
      <c r="D1262" s="110"/>
      <c r="E1262" s="109"/>
      <c r="F1262" s="111"/>
      <c r="G1262" s="122"/>
    </row>
    <row r="1263" spans="2:7" s="121" customFormat="1" ht="12.75" customHeight="1" x14ac:dyDescent="0.2">
      <c r="B1263" s="113"/>
      <c r="C1263" s="109"/>
      <c r="D1263" s="110"/>
      <c r="E1263" s="109"/>
      <c r="F1263" s="111"/>
      <c r="G1263" s="122"/>
    </row>
    <row r="1264" spans="2:7" s="121" customFormat="1" ht="12.75" customHeight="1" x14ac:dyDescent="0.2">
      <c r="B1264" s="113"/>
      <c r="C1264" s="109"/>
      <c r="D1264" s="110"/>
      <c r="E1264" s="109"/>
      <c r="F1264" s="111"/>
      <c r="G1264" s="122"/>
    </row>
    <row r="1265" spans="2:7" s="121" customFormat="1" ht="12.75" customHeight="1" x14ac:dyDescent="0.2">
      <c r="B1265" s="113"/>
      <c r="C1265" s="109"/>
      <c r="D1265" s="110"/>
      <c r="E1265" s="109"/>
      <c r="F1265" s="111"/>
      <c r="G1265" s="122"/>
    </row>
    <row r="1266" spans="2:7" s="121" customFormat="1" ht="12.75" customHeight="1" x14ac:dyDescent="0.2">
      <c r="B1266" s="113"/>
      <c r="C1266" s="109"/>
      <c r="D1266" s="110"/>
      <c r="E1266" s="109"/>
      <c r="F1266" s="111"/>
      <c r="G1266" s="122"/>
    </row>
    <row r="1267" spans="2:7" s="121" customFormat="1" ht="12.75" customHeight="1" x14ac:dyDescent="0.2">
      <c r="B1267" s="113"/>
      <c r="C1267" s="109"/>
      <c r="D1267" s="110"/>
      <c r="E1267" s="109"/>
      <c r="F1267" s="111"/>
      <c r="G1267" s="122"/>
    </row>
    <row r="1268" spans="2:7" s="121" customFormat="1" ht="12.75" customHeight="1" x14ac:dyDescent="0.2">
      <c r="B1268" s="113"/>
      <c r="C1268" s="109"/>
      <c r="D1268" s="110"/>
      <c r="E1268" s="109"/>
      <c r="F1268" s="111"/>
      <c r="G1268" s="122"/>
    </row>
    <row r="1269" spans="2:7" s="121" customFormat="1" ht="12.75" customHeight="1" x14ac:dyDescent="0.2">
      <c r="B1269" s="113"/>
      <c r="C1269" s="109"/>
      <c r="D1269" s="110"/>
      <c r="E1269" s="109"/>
      <c r="F1269" s="111"/>
      <c r="G1269" s="122"/>
    </row>
    <row r="1270" spans="2:7" s="121" customFormat="1" ht="12.75" customHeight="1" x14ac:dyDescent="0.2">
      <c r="B1270" s="113"/>
      <c r="C1270" s="109"/>
      <c r="D1270" s="110"/>
      <c r="E1270" s="109"/>
      <c r="F1270" s="111"/>
      <c r="G1270" s="122"/>
    </row>
    <row r="1271" spans="2:7" s="121" customFormat="1" ht="12.75" customHeight="1" x14ac:dyDescent="0.2">
      <c r="B1271" s="113"/>
      <c r="C1271" s="109"/>
      <c r="D1271" s="110"/>
      <c r="E1271" s="109"/>
      <c r="F1271" s="111"/>
      <c r="G1271" s="122"/>
    </row>
    <row r="1272" spans="2:7" s="121" customFormat="1" ht="12.75" customHeight="1" x14ac:dyDescent="0.2">
      <c r="B1272" s="113"/>
      <c r="C1272" s="109"/>
      <c r="D1272" s="110"/>
      <c r="E1272" s="109"/>
      <c r="F1272" s="111"/>
      <c r="G1272" s="122"/>
    </row>
    <row r="1273" spans="2:7" s="121" customFormat="1" ht="12.75" customHeight="1" x14ac:dyDescent="0.2">
      <c r="B1273" s="113"/>
      <c r="C1273" s="109"/>
      <c r="D1273" s="110"/>
      <c r="E1273" s="109"/>
      <c r="F1273" s="111"/>
      <c r="G1273" s="122"/>
    </row>
    <row r="1274" spans="2:7" s="121" customFormat="1" ht="12.75" customHeight="1" x14ac:dyDescent="0.2">
      <c r="B1274" s="113"/>
      <c r="C1274" s="109"/>
      <c r="D1274" s="110"/>
      <c r="E1274" s="109"/>
      <c r="F1274" s="111"/>
      <c r="G1274" s="122"/>
    </row>
    <row r="1275" spans="2:7" s="121" customFormat="1" ht="12.75" customHeight="1" x14ac:dyDescent="0.2">
      <c r="B1275" s="113"/>
      <c r="C1275" s="109"/>
      <c r="D1275" s="110"/>
      <c r="E1275" s="109"/>
      <c r="F1275" s="111"/>
      <c r="G1275" s="122"/>
    </row>
    <row r="1276" spans="2:7" s="121" customFormat="1" ht="12.75" customHeight="1" x14ac:dyDescent="0.2">
      <c r="B1276" s="113"/>
      <c r="C1276" s="109"/>
      <c r="D1276" s="110"/>
      <c r="E1276" s="109"/>
      <c r="F1276" s="111"/>
      <c r="G1276" s="122"/>
    </row>
    <row r="1277" spans="2:7" s="121" customFormat="1" ht="12.75" customHeight="1" x14ac:dyDescent="0.2">
      <c r="B1277" s="113"/>
      <c r="C1277" s="109"/>
      <c r="D1277" s="110"/>
      <c r="E1277" s="109"/>
      <c r="F1277" s="111"/>
      <c r="G1277" s="122"/>
    </row>
    <row r="1278" spans="2:7" s="121" customFormat="1" ht="12.75" customHeight="1" x14ac:dyDescent="0.2">
      <c r="B1278" s="113"/>
      <c r="C1278" s="109"/>
      <c r="D1278" s="110"/>
      <c r="E1278" s="109"/>
      <c r="F1278" s="111"/>
      <c r="G1278" s="122"/>
    </row>
    <row r="1279" spans="2:7" s="121" customFormat="1" ht="12.75" customHeight="1" x14ac:dyDescent="0.2">
      <c r="B1279" s="113"/>
      <c r="C1279" s="109"/>
      <c r="D1279" s="110"/>
      <c r="E1279" s="109"/>
      <c r="F1279" s="111"/>
      <c r="G1279" s="122"/>
    </row>
    <row r="1280" spans="2:7" s="121" customFormat="1" ht="12.75" customHeight="1" x14ac:dyDescent="0.2">
      <c r="B1280" s="113"/>
      <c r="C1280" s="109"/>
      <c r="D1280" s="110"/>
      <c r="E1280" s="109"/>
      <c r="F1280" s="111"/>
      <c r="G1280" s="122"/>
    </row>
    <row r="1281" spans="2:7" s="121" customFormat="1" ht="12.75" customHeight="1" x14ac:dyDescent="0.2">
      <c r="B1281" s="113"/>
      <c r="C1281" s="109"/>
      <c r="D1281" s="110"/>
      <c r="E1281" s="109"/>
      <c r="F1281" s="111"/>
      <c r="G1281" s="122"/>
    </row>
    <row r="1282" spans="2:7" s="121" customFormat="1" ht="12.75" customHeight="1" x14ac:dyDescent="0.2">
      <c r="B1282" s="113"/>
      <c r="C1282" s="109"/>
      <c r="D1282" s="110"/>
      <c r="E1282" s="109"/>
      <c r="F1282" s="111"/>
      <c r="G1282" s="122"/>
    </row>
    <row r="1283" spans="2:7" s="121" customFormat="1" ht="12.75" customHeight="1" x14ac:dyDescent="0.2">
      <c r="B1283" s="113"/>
      <c r="C1283" s="109"/>
      <c r="D1283" s="110"/>
      <c r="E1283" s="109"/>
      <c r="F1283" s="111"/>
      <c r="G1283" s="122"/>
    </row>
    <row r="1284" spans="2:7" s="121" customFormat="1" ht="12.75" customHeight="1" x14ac:dyDescent="0.2">
      <c r="B1284" s="113"/>
      <c r="C1284" s="109"/>
      <c r="D1284" s="110"/>
      <c r="E1284" s="109"/>
      <c r="F1284" s="111"/>
      <c r="G1284" s="122"/>
    </row>
    <row r="1285" spans="2:7" s="121" customFormat="1" ht="12.75" customHeight="1" x14ac:dyDescent="0.2">
      <c r="B1285" s="113"/>
      <c r="C1285" s="109"/>
      <c r="D1285" s="110"/>
      <c r="E1285" s="109"/>
      <c r="F1285" s="111"/>
      <c r="G1285" s="122"/>
    </row>
    <row r="1286" spans="2:7" s="121" customFormat="1" ht="12.75" customHeight="1" x14ac:dyDescent="0.2">
      <c r="B1286" s="113"/>
      <c r="C1286" s="109"/>
      <c r="D1286" s="110"/>
      <c r="E1286" s="109"/>
      <c r="F1286" s="111"/>
      <c r="G1286" s="122"/>
    </row>
    <row r="1287" spans="2:7" s="121" customFormat="1" ht="12.75" customHeight="1" x14ac:dyDescent="0.2">
      <c r="B1287" s="113"/>
      <c r="C1287" s="109"/>
      <c r="D1287" s="110"/>
      <c r="E1287" s="109"/>
      <c r="F1287" s="111"/>
      <c r="G1287" s="122"/>
    </row>
    <row r="1288" spans="2:7" s="121" customFormat="1" ht="12.75" customHeight="1" x14ac:dyDescent="0.2">
      <c r="B1288" s="113"/>
      <c r="C1288" s="109"/>
      <c r="D1288" s="110"/>
      <c r="E1288" s="109"/>
      <c r="F1288" s="111"/>
      <c r="G1288" s="122"/>
    </row>
    <row r="1289" spans="2:7" s="121" customFormat="1" ht="12.75" customHeight="1" x14ac:dyDescent="0.2">
      <c r="B1289" s="113"/>
      <c r="C1289" s="109"/>
      <c r="D1289" s="110"/>
      <c r="E1289" s="109"/>
      <c r="F1289" s="111"/>
      <c r="G1289" s="122"/>
    </row>
    <row r="1290" spans="2:7" s="121" customFormat="1" ht="12.75" customHeight="1" x14ac:dyDescent="0.2">
      <c r="B1290" s="113"/>
      <c r="C1290" s="109"/>
      <c r="D1290" s="110"/>
      <c r="E1290" s="109"/>
      <c r="F1290" s="111"/>
      <c r="G1290" s="122"/>
    </row>
    <row r="1291" spans="2:7" s="121" customFormat="1" ht="12.75" customHeight="1" x14ac:dyDescent="0.2">
      <c r="B1291" s="113"/>
      <c r="C1291" s="109"/>
      <c r="D1291" s="110"/>
      <c r="E1291" s="109"/>
      <c r="F1291" s="111"/>
      <c r="G1291" s="122"/>
    </row>
    <row r="1292" spans="2:7" s="121" customFormat="1" ht="12.75" customHeight="1" x14ac:dyDescent="0.2">
      <c r="B1292" s="113"/>
      <c r="C1292" s="109"/>
      <c r="D1292" s="110"/>
      <c r="E1292" s="109"/>
      <c r="F1292" s="111"/>
      <c r="G1292" s="122"/>
    </row>
    <row r="1293" spans="2:7" s="121" customFormat="1" ht="12.75" customHeight="1" x14ac:dyDescent="0.2">
      <c r="B1293" s="113"/>
      <c r="C1293" s="109"/>
      <c r="D1293" s="110"/>
      <c r="E1293" s="109"/>
      <c r="F1293" s="111"/>
      <c r="G1293" s="122"/>
    </row>
    <row r="1294" spans="2:7" s="121" customFormat="1" ht="12.75" customHeight="1" x14ac:dyDescent="0.2">
      <c r="B1294" s="113"/>
      <c r="C1294" s="109"/>
      <c r="D1294" s="110"/>
      <c r="E1294" s="109"/>
      <c r="F1294" s="111"/>
      <c r="G1294" s="122"/>
    </row>
    <row r="1295" spans="2:7" s="121" customFormat="1" ht="12.75" customHeight="1" x14ac:dyDescent="0.2">
      <c r="B1295" s="113"/>
      <c r="C1295" s="109"/>
      <c r="D1295" s="110"/>
      <c r="E1295" s="109"/>
      <c r="F1295" s="111"/>
      <c r="G1295" s="122"/>
    </row>
    <row r="1296" spans="2:7" s="121" customFormat="1" ht="12.75" customHeight="1" x14ac:dyDescent="0.2">
      <c r="B1296" s="113"/>
      <c r="C1296" s="109"/>
      <c r="D1296" s="110"/>
      <c r="E1296" s="109"/>
      <c r="F1296" s="111"/>
      <c r="G1296" s="122"/>
    </row>
    <row r="1297" spans="2:7" s="121" customFormat="1" ht="12.75" customHeight="1" x14ac:dyDescent="0.2">
      <c r="B1297" s="113"/>
      <c r="C1297" s="109"/>
      <c r="D1297" s="110"/>
      <c r="E1297" s="109"/>
      <c r="F1297" s="111"/>
      <c r="G1297" s="122"/>
    </row>
    <row r="1298" spans="2:7" s="121" customFormat="1" ht="12.75" customHeight="1" x14ac:dyDescent="0.2">
      <c r="B1298" s="113"/>
      <c r="C1298" s="109"/>
      <c r="D1298" s="110"/>
      <c r="E1298" s="109"/>
      <c r="F1298" s="111"/>
      <c r="G1298" s="122"/>
    </row>
    <row r="1299" spans="2:7" s="121" customFormat="1" ht="12.75" customHeight="1" x14ac:dyDescent="0.2">
      <c r="B1299" s="113"/>
      <c r="C1299" s="109"/>
      <c r="D1299" s="110"/>
      <c r="E1299" s="109"/>
      <c r="F1299" s="111"/>
      <c r="G1299" s="122"/>
    </row>
    <row r="1300" spans="2:7" s="121" customFormat="1" ht="12.75" customHeight="1" x14ac:dyDescent="0.2">
      <c r="B1300" s="113"/>
      <c r="C1300" s="109"/>
      <c r="D1300" s="110"/>
      <c r="E1300" s="109"/>
      <c r="F1300" s="111"/>
      <c r="G1300" s="122"/>
    </row>
    <row r="1301" spans="2:7" s="121" customFormat="1" ht="12.75" customHeight="1" x14ac:dyDescent="0.2">
      <c r="B1301" s="113"/>
      <c r="C1301" s="109"/>
      <c r="D1301" s="110"/>
      <c r="E1301" s="109"/>
      <c r="F1301" s="111"/>
      <c r="G1301" s="122"/>
    </row>
    <row r="1302" spans="2:7" s="121" customFormat="1" ht="12.75" customHeight="1" x14ac:dyDescent="0.2">
      <c r="B1302" s="113"/>
      <c r="C1302" s="109"/>
      <c r="D1302" s="110"/>
      <c r="E1302" s="109"/>
      <c r="F1302" s="111"/>
      <c r="G1302" s="122"/>
    </row>
    <row r="1303" spans="2:7" s="121" customFormat="1" ht="12.75" customHeight="1" x14ac:dyDescent="0.2">
      <c r="B1303" s="113"/>
      <c r="C1303" s="109"/>
      <c r="D1303" s="110"/>
      <c r="E1303" s="109"/>
      <c r="F1303" s="111"/>
      <c r="G1303" s="122"/>
    </row>
    <row r="1304" spans="2:7" s="121" customFormat="1" ht="12.75" customHeight="1" x14ac:dyDescent="0.2">
      <c r="B1304" s="113"/>
      <c r="C1304" s="109"/>
      <c r="D1304" s="110"/>
      <c r="E1304" s="109"/>
      <c r="F1304" s="111"/>
      <c r="G1304" s="122"/>
    </row>
    <row r="1305" spans="2:7" s="121" customFormat="1" ht="12.75" customHeight="1" x14ac:dyDescent="0.2">
      <c r="B1305" s="113"/>
      <c r="C1305" s="109"/>
      <c r="D1305" s="110"/>
      <c r="E1305" s="109"/>
      <c r="F1305" s="111"/>
      <c r="G1305" s="122"/>
    </row>
    <row r="1306" spans="2:7" s="121" customFormat="1" ht="12.75" customHeight="1" x14ac:dyDescent="0.2">
      <c r="B1306" s="113"/>
      <c r="C1306" s="109"/>
      <c r="D1306" s="110"/>
      <c r="E1306" s="109"/>
      <c r="F1306" s="111"/>
      <c r="G1306" s="122"/>
    </row>
    <row r="1307" spans="2:7" s="121" customFormat="1" ht="12.75" customHeight="1" x14ac:dyDescent="0.2">
      <c r="B1307" s="113"/>
      <c r="C1307" s="109"/>
      <c r="D1307" s="110"/>
      <c r="E1307" s="109"/>
      <c r="F1307" s="111"/>
      <c r="G1307" s="122"/>
    </row>
    <row r="1308" spans="2:7" s="121" customFormat="1" ht="12.75" customHeight="1" x14ac:dyDescent="0.2">
      <c r="B1308" s="113"/>
      <c r="C1308" s="109"/>
      <c r="D1308" s="110"/>
      <c r="E1308" s="109"/>
      <c r="F1308" s="111"/>
      <c r="G1308" s="122"/>
    </row>
    <row r="1309" spans="2:7" s="121" customFormat="1" ht="12.75" customHeight="1" x14ac:dyDescent="0.2">
      <c r="B1309" s="113"/>
      <c r="C1309" s="109"/>
      <c r="D1309" s="110"/>
      <c r="E1309" s="109"/>
      <c r="F1309" s="111"/>
      <c r="G1309" s="122"/>
    </row>
    <row r="1310" spans="2:7" s="121" customFormat="1" ht="12.75" customHeight="1" x14ac:dyDescent="0.2">
      <c r="B1310" s="113"/>
      <c r="C1310" s="109"/>
      <c r="D1310" s="110"/>
      <c r="E1310" s="109"/>
      <c r="F1310" s="111"/>
      <c r="G1310" s="122"/>
    </row>
    <row r="1311" spans="2:7" s="121" customFormat="1" ht="12.75" customHeight="1" x14ac:dyDescent="0.2">
      <c r="B1311" s="113"/>
      <c r="C1311" s="109"/>
      <c r="D1311" s="110"/>
      <c r="E1311" s="109"/>
      <c r="F1311" s="111"/>
      <c r="G1311" s="122"/>
    </row>
    <row r="1312" spans="2:7" s="121" customFormat="1" ht="12.75" customHeight="1" x14ac:dyDescent="0.2">
      <c r="B1312" s="113"/>
      <c r="C1312" s="109"/>
      <c r="D1312" s="110"/>
      <c r="E1312" s="109"/>
      <c r="F1312" s="111"/>
      <c r="G1312" s="122"/>
    </row>
    <row r="1313" spans="2:7" s="121" customFormat="1" ht="12.75" customHeight="1" x14ac:dyDescent="0.2">
      <c r="B1313" s="113"/>
      <c r="C1313" s="109"/>
      <c r="D1313" s="110"/>
      <c r="E1313" s="109"/>
      <c r="F1313" s="111"/>
      <c r="G1313" s="122"/>
    </row>
    <row r="1314" spans="2:7" s="121" customFormat="1" ht="12.75" customHeight="1" x14ac:dyDescent="0.2">
      <c r="B1314" s="113"/>
      <c r="C1314" s="109"/>
      <c r="D1314" s="110"/>
      <c r="E1314" s="109"/>
      <c r="F1314" s="111"/>
      <c r="G1314" s="122"/>
    </row>
    <row r="1315" spans="2:7" s="121" customFormat="1" ht="12.75" customHeight="1" x14ac:dyDescent="0.2">
      <c r="B1315" s="113"/>
      <c r="C1315" s="109"/>
      <c r="D1315" s="110"/>
      <c r="E1315" s="109"/>
      <c r="F1315" s="111"/>
      <c r="G1315" s="122"/>
    </row>
    <row r="1316" spans="2:7" s="121" customFormat="1" ht="12.75" customHeight="1" x14ac:dyDescent="0.2">
      <c r="B1316" s="113"/>
      <c r="C1316" s="109"/>
      <c r="D1316" s="110"/>
      <c r="E1316" s="109"/>
      <c r="F1316" s="111"/>
      <c r="G1316" s="122"/>
    </row>
    <row r="1317" spans="2:7" s="121" customFormat="1" ht="12.75" customHeight="1" x14ac:dyDescent="0.2">
      <c r="B1317" s="113"/>
      <c r="C1317" s="109"/>
      <c r="D1317" s="110"/>
      <c r="E1317" s="109"/>
      <c r="F1317" s="111"/>
      <c r="G1317" s="122"/>
    </row>
    <row r="1318" spans="2:7" s="121" customFormat="1" ht="12.75" customHeight="1" x14ac:dyDescent="0.2">
      <c r="B1318" s="113"/>
      <c r="C1318" s="109"/>
      <c r="D1318" s="110"/>
      <c r="E1318" s="109"/>
      <c r="F1318" s="111"/>
      <c r="G1318" s="122"/>
    </row>
    <row r="1319" spans="2:7" s="121" customFormat="1" ht="12.75" customHeight="1" x14ac:dyDescent="0.2">
      <c r="B1319" s="113"/>
      <c r="C1319" s="109"/>
      <c r="D1319" s="110"/>
      <c r="E1319" s="109"/>
      <c r="F1319" s="111"/>
      <c r="G1319" s="122"/>
    </row>
    <row r="1320" spans="2:7" s="121" customFormat="1" ht="12.75" customHeight="1" x14ac:dyDescent="0.2">
      <c r="B1320" s="113"/>
      <c r="C1320" s="109"/>
      <c r="D1320" s="110"/>
      <c r="E1320" s="109"/>
      <c r="F1320" s="111"/>
      <c r="G1320" s="122"/>
    </row>
    <row r="1321" spans="2:7" s="121" customFormat="1" ht="12.75" customHeight="1" x14ac:dyDescent="0.2">
      <c r="B1321" s="113"/>
      <c r="C1321" s="109"/>
      <c r="D1321" s="110"/>
      <c r="E1321" s="109"/>
      <c r="F1321" s="111"/>
      <c r="G1321" s="122"/>
    </row>
    <row r="1322" spans="2:7" s="121" customFormat="1" ht="12.75" customHeight="1" x14ac:dyDescent="0.2">
      <c r="B1322" s="113"/>
      <c r="C1322" s="109"/>
      <c r="D1322" s="110"/>
      <c r="E1322" s="109"/>
      <c r="F1322" s="111"/>
      <c r="G1322" s="122"/>
    </row>
    <row r="1323" spans="2:7" s="121" customFormat="1" ht="12.75" customHeight="1" x14ac:dyDescent="0.2">
      <c r="B1323" s="113"/>
      <c r="C1323" s="109"/>
      <c r="D1323" s="110"/>
      <c r="E1323" s="109"/>
      <c r="F1323" s="111"/>
      <c r="G1323" s="122"/>
    </row>
    <row r="1324" spans="2:7" s="121" customFormat="1" ht="12.75" customHeight="1" x14ac:dyDescent="0.2">
      <c r="B1324" s="113"/>
      <c r="C1324" s="109"/>
      <c r="D1324" s="110"/>
      <c r="E1324" s="109"/>
      <c r="F1324" s="111"/>
      <c r="G1324" s="122"/>
    </row>
    <row r="1325" spans="2:7" s="121" customFormat="1" ht="12.75" customHeight="1" x14ac:dyDescent="0.2">
      <c r="B1325" s="113"/>
      <c r="C1325" s="109"/>
      <c r="D1325" s="110"/>
      <c r="E1325" s="109"/>
      <c r="F1325" s="111"/>
      <c r="G1325" s="122"/>
    </row>
    <row r="1326" spans="2:7" s="121" customFormat="1" ht="12.75" customHeight="1" x14ac:dyDescent="0.2">
      <c r="B1326" s="113"/>
      <c r="C1326" s="109"/>
      <c r="D1326" s="110"/>
      <c r="E1326" s="109"/>
      <c r="F1326" s="111"/>
      <c r="G1326" s="122"/>
    </row>
    <row r="1327" spans="2:7" s="121" customFormat="1" ht="12.75" customHeight="1" x14ac:dyDescent="0.2">
      <c r="B1327" s="113"/>
      <c r="C1327" s="109"/>
      <c r="D1327" s="110"/>
      <c r="E1327" s="109"/>
      <c r="F1327" s="111"/>
      <c r="G1327" s="122"/>
    </row>
    <row r="1328" spans="2:7" s="121" customFormat="1" ht="12.75" customHeight="1" x14ac:dyDescent="0.2">
      <c r="B1328" s="113"/>
      <c r="C1328" s="109"/>
      <c r="D1328" s="110"/>
      <c r="E1328" s="109"/>
      <c r="F1328" s="111"/>
      <c r="G1328" s="122"/>
    </row>
    <row r="1329" spans="2:7" s="121" customFormat="1" ht="12.75" customHeight="1" x14ac:dyDescent="0.2">
      <c r="B1329" s="113"/>
      <c r="C1329" s="109"/>
      <c r="D1329" s="110"/>
      <c r="E1329" s="109"/>
      <c r="F1329" s="111"/>
      <c r="G1329" s="122"/>
    </row>
    <row r="1330" spans="2:7" s="121" customFormat="1" ht="12.75" customHeight="1" x14ac:dyDescent="0.2">
      <c r="B1330" s="113"/>
      <c r="C1330" s="109"/>
      <c r="D1330" s="110"/>
      <c r="E1330" s="109"/>
      <c r="F1330" s="111"/>
      <c r="G1330" s="122"/>
    </row>
    <row r="1331" spans="2:7" s="121" customFormat="1" ht="12.75" customHeight="1" x14ac:dyDescent="0.2">
      <c r="B1331" s="113"/>
      <c r="C1331" s="109"/>
      <c r="D1331" s="110"/>
      <c r="E1331" s="109"/>
      <c r="F1331" s="111"/>
      <c r="G1331" s="122"/>
    </row>
    <row r="1332" spans="2:7" s="121" customFormat="1" ht="12.75" customHeight="1" x14ac:dyDescent="0.2">
      <c r="B1332" s="113"/>
      <c r="C1332" s="109"/>
      <c r="D1332" s="110"/>
      <c r="E1332" s="109"/>
      <c r="F1332" s="111"/>
      <c r="G1332" s="122"/>
    </row>
    <row r="1333" spans="2:7" s="121" customFormat="1" ht="12.75" customHeight="1" x14ac:dyDescent="0.2">
      <c r="B1333" s="113"/>
      <c r="C1333" s="109"/>
      <c r="D1333" s="110"/>
      <c r="E1333" s="109"/>
      <c r="F1333" s="111"/>
      <c r="G1333" s="122"/>
    </row>
    <row r="1334" spans="2:7" s="121" customFormat="1" ht="12.75" customHeight="1" x14ac:dyDescent="0.2">
      <c r="B1334" s="113"/>
      <c r="C1334" s="109"/>
      <c r="D1334" s="110"/>
      <c r="E1334" s="109"/>
      <c r="F1334" s="111"/>
      <c r="G1334" s="122"/>
    </row>
    <row r="1335" spans="2:7" s="121" customFormat="1" ht="12.75" customHeight="1" x14ac:dyDescent="0.2">
      <c r="B1335" s="113"/>
      <c r="C1335" s="109"/>
      <c r="D1335" s="110"/>
      <c r="E1335" s="109"/>
      <c r="F1335" s="111"/>
      <c r="G1335" s="122"/>
    </row>
    <row r="1336" spans="2:7" s="121" customFormat="1" ht="12.75" customHeight="1" x14ac:dyDescent="0.2">
      <c r="B1336" s="113"/>
      <c r="C1336" s="109"/>
      <c r="D1336" s="110"/>
      <c r="E1336" s="109"/>
      <c r="F1336" s="111"/>
      <c r="G1336" s="122"/>
    </row>
    <row r="1337" spans="2:7" s="121" customFormat="1" ht="12.75" customHeight="1" x14ac:dyDescent="0.2">
      <c r="B1337" s="113"/>
      <c r="C1337" s="109"/>
      <c r="D1337" s="110"/>
      <c r="E1337" s="109"/>
      <c r="F1337" s="111"/>
      <c r="G1337" s="122"/>
    </row>
    <row r="1338" spans="2:7" s="121" customFormat="1" ht="12.75" customHeight="1" x14ac:dyDescent="0.2">
      <c r="B1338" s="113"/>
      <c r="C1338" s="109"/>
      <c r="D1338" s="110"/>
      <c r="E1338" s="109"/>
      <c r="F1338" s="111"/>
      <c r="G1338" s="122"/>
    </row>
    <row r="1339" spans="2:7" s="121" customFormat="1" ht="12.75" customHeight="1" x14ac:dyDescent="0.2">
      <c r="B1339" s="113"/>
      <c r="C1339" s="109"/>
      <c r="D1339" s="110"/>
      <c r="E1339" s="109"/>
      <c r="F1339" s="111"/>
      <c r="G1339" s="122"/>
    </row>
    <row r="1340" spans="2:7" s="121" customFormat="1" ht="12.75" customHeight="1" x14ac:dyDescent="0.2">
      <c r="B1340" s="113"/>
      <c r="C1340" s="109"/>
      <c r="D1340" s="110"/>
      <c r="E1340" s="109"/>
      <c r="F1340" s="111"/>
      <c r="G1340" s="122"/>
    </row>
    <row r="1341" spans="2:7" s="121" customFormat="1" ht="12.75" customHeight="1" x14ac:dyDescent="0.2">
      <c r="B1341" s="113"/>
      <c r="C1341" s="109"/>
      <c r="D1341" s="110"/>
      <c r="E1341" s="109"/>
      <c r="F1341" s="111"/>
      <c r="G1341" s="122"/>
    </row>
    <row r="1342" spans="2:7" s="121" customFormat="1" ht="12.75" customHeight="1" x14ac:dyDescent="0.2">
      <c r="B1342" s="113"/>
      <c r="C1342" s="109"/>
      <c r="D1342" s="110"/>
      <c r="E1342" s="109"/>
      <c r="F1342" s="111"/>
      <c r="G1342" s="122"/>
    </row>
    <row r="1343" spans="2:7" s="121" customFormat="1" ht="12.75" customHeight="1" x14ac:dyDescent="0.2">
      <c r="B1343" s="113"/>
      <c r="C1343" s="109"/>
      <c r="D1343" s="110"/>
      <c r="E1343" s="109"/>
      <c r="F1343" s="111"/>
      <c r="G1343" s="122"/>
    </row>
    <row r="1344" spans="2:7" s="121" customFormat="1" ht="12.75" customHeight="1" x14ac:dyDescent="0.2">
      <c r="B1344" s="113"/>
      <c r="C1344" s="109"/>
      <c r="D1344" s="110"/>
      <c r="E1344" s="109"/>
      <c r="F1344" s="111"/>
      <c r="G1344" s="122"/>
    </row>
    <row r="1345" spans="2:7" s="121" customFormat="1" ht="12.75" customHeight="1" x14ac:dyDescent="0.2">
      <c r="B1345" s="113"/>
      <c r="C1345" s="109"/>
      <c r="D1345" s="110"/>
      <c r="E1345" s="109"/>
      <c r="F1345" s="111"/>
      <c r="G1345" s="122"/>
    </row>
    <row r="1346" spans="2:7" s="121" customFormat="1" ht="12.75" customHeight="1" x14ac:dyDescent="0.2">
      <c r="B1346" s="113"/>
      <c r="C1346" s="109"/>
      <c r="D1346" s="110"/>
      <c r="E1346" s="109"/>
      <c r="F1346" s="111"/>
      <c r="G1346" s="122"/>
    </row>
    <row r="1347" spans="2:7" s="121" customFormat="1" ht="12.75" customHeight="1" x14ac:dyDescent="0.2">
      <c r="B1347" s="113"/>
      <c r="C1347" s="109"/>
      <c r="D1347" s="110"/>
      <c r="E1347" s="109"/>
      <c r="F1347" s="111"/>
      <c r="G1347" s="122"/>
    </row>
    <row r="1348" spans="2:7" s="121" customFormat="1" ht="12.75" customHeight="1" x14ac:dyDescent="0.2">
      <c r="B1348" s="113"/>
      <c r="C1348" s="109"/>
      <c r="D1348" s="110"/>
      <c r="E1348" s="109"/>
      <c r="F1348" s="111"/>
      <c r="G1348" s="122"/>
    </row>
    <row r="1349" spans="2:7" s="121" customFormat="1" ht="12.75" customHeight="1" x14ac:dyDescent="0.2">
      <c r="B1349" s="113"/>
      <c r="C1349" s="109"/>
      <c r="D1349" s="110"/>
      <c r="E1349" s="109"/>
      <c r="F1349" s="111"/>
      <c r="G1349" s="122"/>
    </row>
    <row r="1350" spans="2:7" s="121" customFormat="1" ht="12.75" customHeight="1" x14ac:dyDescent="0.2">
      <c r="B1350" s="113"/>
      <c r="C1350" s="109"/>
      <c r="D1350" s="110"/>
      <c r="E1350" s="109"/>
      <c r="F1350" s="111"/>
      <c r="G1350" s="122"/>
    </row>
    <row r="1351" spans="2:7" s="121" customFormat="1" ht="12.75" customHeight="1" x14ac:dyDescent="0.2">
      <c r="B1351" s="113"/>
      <c r="C1351" s="109"/>
      <c r="D1351" s="110"/>
      <c r="E1351" s="109"/>
      <c r="F1351" s="111"/>
      <c r="G1351" s="122"/>
    </row>
    <row r="1352" spans="2:7" s="121" customFormat="1" ht="12.75" customHeight="1" x14ac:dyDescent="0.2">
      <c r="B1352" s="113"/>
      <c r="C1352" s="109"/>
      <c r="D1352" s="110"/>
      <c r="E1352" s="109"/>
      <c r="F1352" s="111"/>
      <c r="G1352" s="122"/>
    </row>
    <row r="1353" spans="2:7" s="121" customFormat="1" ht="12.75" customHeight="1" x14ac:dyDescent="0.2">
      <c r="B1353" s="113"/>
      <c r="C1353" s="109"/>
      <c r="D1353" s="110"/>
      <c r="E1353" s="109"/>
      <c r="F1353" s="111"/>
      <c r="G1353" s="122"/>
    </row>
    <row r="1354" spans="2:7" s="121" customFormat="1" ht="12.75" customHeight="1" x14ac:dyDescent="0.2">
      <c r="B1354" s="113"/>
      <c r="C1354" s="109"/>
      <c r="D1354" s="110"/>
      <c r="E1354" s="109"/>
      <c r="F1354" s="111"/>
      <c r="G1354" s="122"/>
    </row>
    <row r="1355" spans="2:7" s="121" customFormat="1" ht="12.75" customHeight="1" x14ac:dyDescent="0.2">
      <c r="B1355" s="113"/>
      <c r="C1355" s="109"/>
      <c r="D1355" s="110"/>
      <c r="E1355" s="109"/>
      <c r="F1355" s="111"/>
      <c r="G1355" s="122"/>
    </row>
    <row r="1356" spans="2:7" s="121" customFormat="1" ht="12.75" customHeight="1" x14ac:dyDescent="0.2">
      <c r="B1356" s="113"/>
      <c r="C1356" s="109"/>
      <c r="D1356" s="110"/>
      <c r="E1356" s="109"/>
      <c r="F1356" s="111"/>
      <c r="G1356" s="122"/>
    </row>
    <row r="1357" spans="2:7" s="121" customFormat="1" ht="12.75" customHeight="1" x14ac:dyDescent="0.2">
      <c r="B1357" s="113"/>
      <c r="C1357" s="109"/>
      <c r="D1357" s="110"/>
      <c r="E1357" s="109"/>
      <c r="F1357" s="111"/>
      <c r="G1357" s="122"/>
    </row>
    <row r="1358" spans="2:7" s="121" customFormat="1" ht="12.75" customHeight="1" x14ac:dyDescent="0.2">
      <c r="B1358" s="113"/>
      <c r="C1358" s="109"/>
      <c r="D1358" s="110"/>
      <c r="E1358" s="109"/>
      <c r="F1358" s="111"/>
      <c r="G1358" s="122"/>
    </row>
    <row r="1359" spans="2:7" s="121" customFormat="1" ht="12.75" customHeight="1" x14ac:dyDescent="0.2">
      <c r="B1359" s="113"/>
      <c r="C1359" s="109"/>
      <c r="D1359" s="110"/>
      <c r="E1359" s="109"/>
      <c r="F1359" s="111"/>
      <c r="G1359" s="122"/>
    </row>
    <row r="1360" spans="2:7" s="121" customFormat="1" ht="12.75" customHeight="1" x14ac:dyDescent="0.2">
      <c r="B1360" s="113"/>
      <c r="C1360" s="109"/>
      <c r="D1360" s="110"/>
      <c r="E1360" s="109"/>
      <c r="F1360" s="111"/>
      <c r="G1360" s="122"/>
    </row>
    <row r="1361" spans="2:7" s="121" customFormat="1" ht="12.75" customHeight="1" x14ac:dyDescent="0.2">
      <c r="B1361" s="113"/>
      <c r="C1361" s="109"/>
      <c r="D1361" s="110"/>
      <c r="E1361" s="109"/>
      <c r="F1361" s="111"/>
      <c r="G1361" s="122"/>
    </row>
    <row r="1362" spans="2:7" s="121" customFormat="1" ht="12.75" customHeight="1" x14ac:dyDescent="0.2">
      <c r="B1362" s="113"/>
      <c r="C1362" s="109"/>
      <c r="D1362" s="110"/>
      <c r="E1362" s="109"/>
      <c r="F1362" s="111"/>
      <c r="G1362" s="122"/>
    </row>
    <row r="1363" spans="2:7" s="121" customFormat="1" ht="12.75" customHeight="1" x14ac:dyDescent="0.2">
      <c r="B1363" s="113"/>
      <c r="C1363" s="109"/>
      <c r="D1363" s="110"/>
      <c r="E1363" s="109"/>
      <c r="F1363" s="111"/>
      <c r="G1363" s="122"/>
    </row>
    <row r="1364" spans="2:7" s="121" customFormat="1" ht="12.75" customHeight="1" x14ac:dyDescent="0.2">
      <c r="B1364" s="113"/>
      <c r="C1364" s="109"/>
      <c r="D1364" s="110"/>
      <c r="E1364" s="109"/>
      <c r="F1364" s="111"/>
      <c r="G1364" s="122"/>
    </row>
    <row r="1365" spans="2:7" s="121" customFormat="1" ht="12.75" customHeight="1" x14ac:dyDescent="0.2">
      <c r="B1365" s="113"/>
      <c r="C1365" s="109"/>
      <c r="D1365" s="110"/>
      <c r="E1365" s="109"/>
      <c r="F1365" s="111"/>
      <c r="G1365" s="122"/>
    </row>
    <row r="1366" spans="2:7" s="121" customFormat="1" ht="12.75" customHeight="1" x14ac:dyDescent="0.2">
      <c r="B1366" s="113"/>
      <c r="C1366" s="109"/>
      <c r="D1366" s="110"/>
      <c r="E1366" s="109"/>
      <c r="F1366" s="111"/>
      <c r="G1366" s="122"/>
    </row>
    <row r="1367" spans="2:7" s="121" customFormat="1" ht="12.75" customHeight="1" x14ac:dyDescent="0.2">
      <c r="B1367" s="113"/>
      <c r="C1367" s="109"/>
      <c r="D1367" s="110"/>
      <c r="E1367" s="109"/>
      <c r="F1367" s="111"/>
      <c r="G1367" s="122"/>
    </row>
    <row r="1368" spans="2:7" s="121" customFormat="1" ht="12.75" customHeight="1" x14ac:dyDescent="0.2">
      <c r="B1368" s="113"/>
      <c r="C1368" s="109"/>
      <c r="D1368" s="110"/>
      <c r="E1368" s="109"/>
      <c r="F1368" s="111"/>
      <c r="G1368" s="122"/>
    </row>
    <row r="1369" spans="2:7" s="121" customFormat="1" ht="12.75" customHeight="1" x14ac:dyDescent="0.2">
      <c r="B1369" s="113"/>
      <c r="C1369" s="109"/>
      <c r="D1369" s="110"/>
      <c r="E1369" s="109"/>
      <c r="F1369" s="111"/>
      <c r="G1369" s="122"/>
    </row>
    <row r="1370" spans="2:7" s="121" customFormat="1" ht="12.75" customHeight="1" x14ac:dyDescent="0.2">
      <c r="B1370" s="113"/>
      <c r="C1370" s="109"/>
      <c r="D1370" s="110"/>
      <c r="E1370" s="109"/>
      <c r="F1370" s="111"/>
      <c r="G1370" s="122"/>
    </row>
    <row r="1371" spans="2:7" s="121" customFormat="1" ht="12.75" customHeight="1" x14ac:dyDescent="0.2">
      <c r="B1371" s="113"/>
      <c r="C1371" s="109"/>
      <c r="D1371" s="110"/>
      <c r="E1371" s="109"/>
      <c r="F1371" s="111"/>
      <c r="G1371" s="122"/>
    </row>
    <row r="1372" spans="2:7" s="121" customFormat="1" ht="12.75" customHeight="1" x14ac:dyDescent="0.2">
      <c r="B1372" s="113"/>
      <c r="C1372" s="109"/>
      <c r="D1372" s="110"/>
      <c r="E1372" s="109"/>
      <c r="F1372" s="111"/>
      <c r="G1372" s="122"/>
    </row>
    <row r="1373" spans="2:7" s="121" customFormat="1" ht="12.75" customHeight="1" x14ac:dyDescent="0.2">
      <c r="B1373" s="113"/>
      <c r="C1373" s="109"/>
      <c r="D1373" s="110"/>
      <c r="E1373" s="109"/>
      <c r="F1373" s="111"/>
      <c r="G1373" s="122"/>
    </row>
    <row r="1374" spans="2:7" s="121" customFormat="1" ht="12.75" customHeight="1" x14ac:dyDescent="0.2">
      <c r="B1374" s="113"/>
      <c r="C1374" s="109"/>
      <c r="D1374" s="110"/>
      <c r="E1374" s="109"/>
      <c r="F1374" s="111"/>
      <c r="G1374" s="122"/>
    </row>
    <row r="1375" spans="2:7" s="121" customFormat="1" ht="12.75" customHeight="1" x14ac:dyDescent="0.2">
      <c r="B1375" s="113"/>
      <c r="C1375" s="109"/>
      <c r="D1375" s="110"/>
      <c r="E1375" s="109"/>
      <c r="F1375" s="111"/>
      <c r="G1375" s="122"/>
    </row>
    <row r="1376" spans="2:7" s="121" customFormat="1" ht="12.75" customHeight="1" x14ac:dyDescent="0.2">
      <c r="B1376" s="113"/>
      <c r="C1376" s="109"/>
      <c r="D1376" s="110"/>
      <c r="E1376" s="109"/>
      <c r="F1376" s="111"/>
      <c r="G1376" s="122"/>
    </row>
    <row r="1377" spans="2:7" s="121" customFormat="1" ht="12.75" customHeight="1" x14ac:dyDescent="0.2">
      <c r="B1377" s="113"/>
      <c r="C1377" s="109"/>
      <c r="D1377" s="110"/>
      <c r="E1377" s="109"/>
      <c r="F1377" s="111"/>
      <c r="G1377" s="122"/>
    </row>
    <row r="1378" spans="2:7" s="121" customFormat="1" ht="12.75" customHeight="1" x14ac:dyDescent="0.2">
      <c r="B1378" s="113"/>
      <c r="C1378" s="109"/>
      <c r="D1378" s="110"/>
      <c r="E1378" s="109"/>
      <c r="F1378" s="111"/>
      <c r="G1378" s="122"/>
    </row>
    <row r="1379" spans="2:7" s="121" customFormat="1" ht="12.75" customHeight="1" x14ac:dyDescent="0.2">
      <c r="B1379" s="113"/>
      <c r="C1379" s="109"/>
      <c r="D1379" s="110"/>
      <c r="E1379" s="109"/>
      <c r="F1379" s="111"/>
      <c r="G1379" s="122"/>
    </row>
    <row r="1380" spans="2:7" s="121" customFormat="1" ht="12.75" customHeight="1" x14ac:dyDescent="0.2">
      <c r="B1380" s="113"/>
      <c r="C1380" s="109"/>
      <c r="D1380" s="110"/>
      <c r="E1380" s="109"/>
      <c r="F1380" s="111"/>
      <c r="G1380" s="122"/>
    </row>
    <row r="1381" spans="2:7" s="121" customFormat="1" ht="12.75" customHeight="1" x14ac:dyDescent="0.2">
      <c r="B1381" s="113"/>
      <c r="C1381" s="109"/>
      <c r="D1381" s="110"/>
      <c r="E1381" s="109"/>
      <c r="F1381" s="111"/>
      <c r="G1381" s="122"/>
    </row>
    <row r="1382" spans="2:7" s="121" customFormat="1" ht="12.75" customHeight="1" x14ac:dyDescent="0.2">
      <c r="B1382" s="113"/>
      <c r="C1382" s="109"/>
      <c r="D1382" s="110"/>
      <c r="E1382" s="109"/>
      <c r="F1382" s="111"/>
      <c r="G1382" s="122"/>
    </row>
    <row r="1383" spans="2:7" s="121" customFormat="1" ht="12.75" customHeight="1" x14ac:dyDescent="0.2">
      <c r="B1383" s="113"/>
      <c r="C1383" s="109"/>
      <c r="D1383" s="110"/>
      <c r="E1383" s="109"/>
      <c r="F1383" s="111"/>
      <c r="G1383" s="122"/>
    </row>
    <row r="1384" spans="2:7" s="121" customFormat="1" ht="12.75" customHeight="1" x14ac:dyDescent="0.2">
      <c r="B1384" s="113"/>
      <c r="C1384" s="109"/>
      <c r="D1384" s="110"/>
      <c r="E1384" s="109"/>
      <c r="F1384" s="111"/>
      <c r="G1384" s="122"/>
    </row>
    <row r="1385" spans="2:7" s="121" customFormat="1" ht="12.75" customHeight="1" x14ac:dyDescent="0.2">
      <c r="B1385" s="113"/>
      <c r="C1385" s="109"/>
      <c r="D1385" s="110"/>
      <c r="E1385" s="109"/>
      <c r="F1385" s="111"/>
      <c r="G1385" s="122"/>
    </row>
    <row r="1386" spans="2:7" s="121" customFormat="1" ht="12.75" customHeight="1" x14ac:dyDescent="0.2">
      <c r="B1386" s="113"/>
      <c r="C1386" s="109"/>
      <c r="D1386" s="110"/>
      <c r="E1386" s="109"/>
      <c r="F1386" s="111"/>
      <c r="G1386" s="122"/>
    </row>
    <row r="1387" spans="2:7" s="121" customFormat="1" ht="12.75" customHeight="1" x14ac:dyDescent="0.2">
      <c r="B1387" s="113"/>
      <c r="C1387" s="109"/>
      <c r="D1387" s="110"/>
      <c r="E1387" s="109"/>
      <c r="F1387" s="111"/>
      <c r="G1387" s="122"/>
    </row>
    <row r="1388" spans="2:7" s="121" customFormat="1" ht="12.75" customHeight="1" x14ac:dyDescent="0.2">
      <c r="B1388" s="113"/>
      <c r="C1388" s="109"/>
      <c r="D1388" s="110"/>
      <c r="E1388" s="109"/>
      <c r="F1388" s="111"/>
      <c r="G1388" s="122"/>
    </row>
    <row r="1389" spans="2:7" s="121" customFormat="1" ht="12.75" customHeight="1" x14ac:dyDescent="0.2">
      <c r="B1389" s="113"/>
      <c r="C1389" s="109"/>
      <c r="D1389" s="110"/>
      <c r="E1389" s="109"/>
      <c r="F1389" s="111"/>
      <c r="G1389" s="122"/>
    </row>
    <row r="1390" spans="2:7" s="121" customFormat="1" ht="12.75" customHeight="1" x14ac:dyDescent="0.2">
      <c r="B1390" s="113"/>
      <c r="C1390" s="109"/>
      <c r="D1390" s="110"/>
      <c r="E1390" s="109"/>
      <c r="F1390" s="111"/>
      <c r="G1390" s="122"/>
    </row>
    <row r="1391" spans="2:7" s="121" customFormat="1" ht="12.75" customHeight="1" x14ac:dyDescent="0.2">
      <c r="B1391" s="113"/>
      <c r="C1391" s="109"/>
      <c r="D1391" s="110"/>
      <c r="E1391" s="109"/>
      <c r="F1391" s="111"/>
      <c r="G1391" s="122"/>
    </row>
    <row r="1392" spans="2:7" s="121" customFormat="1" ht="12.75" customHeight="1" x14ac:dyDescent="0.2">
      <c r="B1392" s="113"/>
      <c r="C1392" s="109"/>
      <c r="D1392" s="110"/>
      <c r="E1392" s="109"/>
      <c r="F1392" s="111"/>
      <c r="G1392" s="122"/>
    </row>
    <row r="1393" spans="2:7" s="121" customFormat="1" ht="12.75" customHeight="1" x14ac:dyDescent="0.2">
      <c r="B1393" s="113"/>
      <c r="C1393" s="109"/>
      <c r="D1393" s="110"/>
      <c r="E1393" s="109"/>
      <c r="F1393" s="111"/>
      <c r="G1393" s="122"/>
    </row>
    <row r="1394" spans="2:7" s="121" customFormat="1" ht="12.75" customHeight="1" x14ac:dyDescent="0.2">
      <c r="B1394" s="113"/>
      <c r="C1394" s="109"/>
      <c r="D1394" s="110"/>
      <c r="E1394" s="109"/>
      <c r="F1394" s="111"/>
      <c r="G1394" s="122"/>
    </row>
    <row r="1395" spans="2:7" s="121" customFormat="1" ht="12.75" customHeight="1" x14ac:dyDescent="0.2">
      <c r="B1395" s="113"/>
      <c r="C1395" s="109"/>
      <c r="D1395" s="110"/>
      <c r="E1395" s="109"/>
      <c r="F1395" s="111"/>
      <c r="G1395" s="122"/>
    </row>
    <row r="1396" spans="2:7" s="121" customFormat="1" ht="12.75" customHeight="1" x14ac:dyDescent="0.2">
      <c r="B1396" s="113"/>
      <c r="C1396" s="109"/>
      <c r="D1396" s="110"/>
      <c r="E1396" s="109"/>
      <c r="F1396" s="111"/>
      <c r="G1396" s="122"/>
    </row>
    <row r="1397" spans="2:7" s="121" customFormat="1" ht="12.75" customHeight="1" x14ac:dyDescent="0.2">
      <c r="B1397" s="113"/>
      <c r="C1397" s="109"/>
      <c r="D1397" s="110"/>
      <c r="E1397" s="109"/>
      <c r="F1397" s="111"/>
      <c r="G1397" s="122"/>
    </row>
    <row r="1398" spans="2:7" s="121" customFormat="1" ht="12.75" customHeight="1" x14ac:dyDescent="0.2">
      <c r="B1398" s="113"/>
      <c r="C1398" s="109"/>
      <c r="D1398" s="110"/>
      <c r="E1398" s="109"/>
      <c r="F1398" s="111"/>
      <c r="G1398" s="122"/>
    </row>
    <row r="1399" spans="2:7" s="121" customFormat="1" ht="12.75" customHeight="1" x14ac:dyDescent="0.2">
      <c r="B1399" s="113"/>
      <c r="C1399" s="109"/>
      <c r="D1399" s="110"/>
      <c r="E1399" s="109"/>
      <c r="F1399" s="111"/>
      <c r="G1399" s="122"/>
    </row>
    <row r="1400" spans="2:7" s="121" customFormat="1" ht="12.75" customHeight="1" x14ac:dyDescent="0.2">
      <c r="B1400" s="113"/>
      <c r="C1400" s="109"/>
      <c r="D1400" s="110"/>
      <c r="E1400" s="109"/>
      <c r="F1400" s="111"/>
      <c r="G1400" s="122"/>
    </row>
    <row r="1401" spans="2:7" s="121" customFormat="1" ht="12.75" customHeight="1" x14ac:dyDescent="0.2">
      <c r="B1401" s="113"/>
      <c r="C1401" s="109"/>
      <c r="D1401" s="110"/>
      <c r="E1401" s="109"/>
      <c r="F1401" s="111"/>
      <c r="G1401" s="122"/>
    </row>
    <row r="1402" spans="2:7" s="121" customFormat="1" ht="12.75" customHeight="1" x14ac:dyDescent="0.2">
      <c r="B1402" s="113"/>
      <c r="C1402" s="109"/>
      <c r="D1402" s="110"/>
      <c r="E1402" s="109"/>
      <c r="F1402" s="111"/>
      <c r="G1402" s="122"/>
    </row>
    <row r="1403" spans="2:7" s="121" customFormat="1" ht="12.75" customHeight="1" x14ac:dyDescent="0.2">
      <c r="B1403" s="113"/>
      <c r="C1403" s="109"/>
      <c r="D1403" s="110"/>
      <c r="E1403" s="109"/>
      <c r="F1403" s="111"/>
      <c r="G1403" s="122"/>
    </row>
    <row r="1404" spans="2:7" s="121" customFormat="1" ht="12.75" customHeight="1" x14ac:dyDescent="0.2">
      <c r="B1404" s="113"/>
      <c r="C1404" s="109"/>
      <c r="D1404" s="110"/>
      <c r="E1404" s="109"/>
      <c r="F1404" s="111"/>
      <c r="G1404" s="122"/>
    </row>
    <row r="1405" spans="2:7" s="121" customFormat="1" ht="12.75" customHeight="1" x14ac:dyDescent="0.2">
      <c r="B1405" s="113"/>
      <c r="C1405" s="109"/>
      <c r="D1405" s="110"/>
      <c r="E1405" s="109"/>
      <c r="F1405" s="111"/>
      <c r="G1405" s="122"/>
    </row>
    <row r="1406" spans="2:7" s="121" customFormat="1" ht="12.75" customHeight="1" x14ac:dyDescent="0.2">
      <c r="B1406" s="113"/>
      <c r="C1406" s="109"/>
      <c r="D1406" s="110"/>
      <c r="E1406" s="109"/>
      <c r="F1406" s="111"/>
      <c r="G1406" s="122"/>
    </row>
    <row r="1407" spans="2:7" s="121" customFormat="1" ht="12.75" customHeight="1" x14ac:dyDescent="0.2">
      <c r="B1407" s="113"/>
      <c r="C1407" s="109"/>
      <c r="D1407" s="110"/>
      <c r="E1407" s="109"/>
      <c r="F1407" s="111"/>
      <c r="G1407" s="122"/>
    </row>
    <row r="1408" spans="2:7" s="121" customFormat="1" ht="12.75" customHeight="1" x14ac:dyDescent="0.2">
      <c r="B1408" s="113"/>
      <c r="C1408" s="109"/>
      <c r="D1408" s="110"/>
      <c r="E1408" s="109"/>
      <c r="F1408" s="111"/>
      <c r="G1408" s="122"/>
    </row>
    <row r="1409" spans="2:7" s="121" customFormat="1" ht="12.75" customHeight="1" x14ac:dyDescent="0.2">
      <c r="B1409" s="113"/>
      <c r="C1409" s="109"/>
      <c r="D1409" s="110"/>
      <c r="E1409" s="109"/>
      <c r="F1409" s="111"/>
      <c r="G1409" s="122"/>
    </row>
    <row r="1410" spans="2:7" s="121" customFormat="1" ht="12.75" customHeight="1" x14ac:dyDescent="0.2">
      <c r="B1410" s="113"/>
      <c r="C1410" s="109"/>
      <c r="D1410" s="110"/>
      <c r="E1410" s="109"/>
      <c r="F1410" s="111"/>
      <c r="G1410" s="122"/>
    </row>
    <row r="1411" spans="2:7" s="121" customFormat="1" ht="12.75" customHeight="1" x14ac:dyDescent="0.2">
      <c r="B1411" s="113"/>
      <c r="C1411" s="109"/>
      <c r="D1411" s="110"/>
      <c r="E1411" s="109"/>
      <c r="F1411" s="111"/>
      <c r="G1411" s="122"/>
    </row>
    <row r="1412" spans="2:7" s="121" customFormat="1" ht="12.75" customHeight="1" x14ac:dyDescent="0.2">
      <c r="B1412" s="113"/>
      <c r="C1412" s="109"/>
      <c r="D1412" s="110"/>
      <c r="E1412" s="109"/>
      <c r="F1412" s="111"/>
      <c r="G1412" s="122"/>
    </row>
    <row r="1413" spans="2:7" s="121" customFormat="1" ht="12.75" customHeight="1" x14ac:dyDescent="0.2">
      <c r="B1413" s="113"/>
      <c r="C1413" s="109"/>
      <c r="D1413" s="110"/>
      <c r="E1413" s="109"/>
      <c r="F1413" s="111"/>
      <c r="G1413" s="122"/>
    </row>
    <row r="1414" spans="2:7" s="121" customFormat="1" ht="12.75" customHeight="1" x14ac:dyDescent="0.2">
      <c r="B1414" s="113"/>
      <c r="C1414" s="109"/>
      <c r="D1414" s="110"/>
      <c r="E1414" s="109"/>
      <c r="F1414" s="111"/>
      <c r="G1414" s="122"/>
    </row>
    <row r="1415" spans="2:7" s="121" customFormat="1" ht="12.75" customHeight="1" x14ac:dyDescent="0.2">
      <c r="B1415" s="113"/>
      <c r="C1415" s="109"/>
      <c r="D1415" s="110"/>
      <c r="E1415" s="109"/>
      <c r="F1415" s="111"/>
      <c r="G1415" s="122"/>
    </row>
    <row r="1416" spans="2:7" s="121" customFormat="1" ht="12.75" customHeight="1" x14ac:dyDescent="0.2">
      <c r="B1416" s="113"/>
      <c r="C1416" s="109"/>
      <c r="D1416" s="110"/>
      <c r="E1416" s="109"/>
      <c r="F1416" s="111"/>
      <c r="G1416" s="122"/>
    </row>
    <row r="1417" spans="2:7" s="121" customFormat="1" ht="12.75" customHeight="1" x14ac:dyDescent="0.2">
      <c r="B1417" s="113"/>
      <c r="C1417" s="109"/>
      <c r="D1417" s="110"/>
      <c r="E1417" s="109"/>
      <c r="F1417" s="111"/>
      <c r="G1417" s="122"/>
    </row>
    <row r="1418" spans="2:7" s="121" customFormat="1" ht="12.75" customHeight="1" x14ac:dyDescent="0.2">
      <c r="B1418" s="113"/>
      <c r="C1418" s="109"/>
      <c r="D1418" s="110"/>
      <c r="E1418" s="109"/>
      <c r="F1418" s="111"/>
      <c r="G1418" s="122"/>
    </row>
    <row r="1419" spans="2:7" s="121" customFormat="1" ht="12.75" customHeight="1" x14ac:dyDescent="0.2">
      <c r="B1419" s="113"/>
      <c r="C1419" s="109"/>
      <c r="D1419" s="110"/>
      <c r="E1419" s="109"/>
      <c r="F1419" s="111"/>
      <c r="G1419" s="122"/>
    </row>
    <row r="1420" spans="2:7" s="121" customFormat="1" ht="12.75" customHeight="1" x14ac:dyDescent="0.2">
      <c r="B1420" s="113"/>
      <c r="C1420" s="109"/>
      <c r="D1420" s="110"/>
      <c r="E1420" s="109"/>
      <c r="F1420" s="111"/>
      <c r="G1420" s="122"/>
    </row>
    <row r="1421" spans="2:7" s="121" customFormat="1" ht="12.75" customHeight="1" x14ac:dyDescent="0.2">
      <c r="B1421" s="113"/>
      <c r="C1421" s="109"/>
      <c r="D1421" s="110"/>
      <c r="E1421" s="109"/>
      <c r="F1421" s="111"/>
      <c r="G1421" s="122"/>
    </row>
    <row r="1422" spans="2:7" s="121" customFormat="1" ht="12.75" customHeight="1" x14ac:dyDescent="0.2">
      <c r="B1422" s="113"/>
      <c r="C1422" s="109"/>
      <c r="D1422" s="110"/>
      <c r="E1422" s="109"/>
      <c r="F1422" s="111"/>
      <c r="G1422" s="122"/>
    </row>
    <row r="1423" spans="2:7" s="121" customFormat="1" ht="12.75" customHeight="1" x14ac:dyDescent="0.2">
      <c r="B1423" s="113"/>
      <c r="C1423" s="109"/>
      <c r="D1423" s="110"/>
      <c r="E1423" s="109"/>
      <c r="F1423" s="111"/>
      <c r="G1423" s="122"/>
    </row>
    <row r="1424" spans="2:7" s="121" customFormat="1" ht="12.75" customHeight="1" x14ac:dyDescent="0.2">
      <c r="B1424" s="113"/>
      <c r="C1424" s="109"/>
      <c r="D1424" s="110"/>
      <c r="E1424" s="109"/>
      <c r="F1424" s="111"/>
      <c r="G1424" s="122"/>
    </row>
    <row r="1425" spans="2:7" s="121" customFormat="1" ht="12.75" customHeight="1" x14ac:dyDescent="0.2">
      <c r="B1425" s="113"/>
      <c r="C1425" s="109"/>
      <c r="D1425" s="110"/>
      <c r="E1425" s="109"/>
      <c r="F1425" s="111"/>
      <c r="G1425" s="122"/>
    </row>
    <row r="1426" spans="2:7" s="121" customFormat="1" ht="12.75" customHeight="1" x14ac:dyDescent="0.2">
      <c r="B1426" s="113"/>
      <c r="C1426" s="109"/>
      <c r="D1426" s="110"/>
      <c r="E1426" s="109"/>
      <c r="F1426" s="111"/>
      <c r="G1426" s="122"/>
    </row>
    <row r="1427" spans="2:7" s="121" customFormat="1" ht="12.75" customHeight="1" x14ac:dyDescent="0.2">
      <c r="B1427" s="113"/>
      <c r="C1427" s="109"/>
      <c r="D1427" s="110"/>
      <c r="E1427" s="109"/>
      <c r="F1427" s="111"/>
      <c r="G1427" s="122"/>
    </row>
    <row r="1428" spans="2:7" s="121" customFormat="1" ht="12.75" customHeight="1" x14ac:dyDescent="0.2">
      <c r="B1428" s="113"/>
      <c r="C1428" s="109"/>
      <c r="D1428" s="110"/>
      <c r="E1428" s="109"/>
      <c r="F1428" s="111"/>
      <c r="G1428" s="122"/>
    </row>
    <row r="1429" spans="2:7" s="121" customFormat="1" ht="12.75" customHeight="1" x14ac:dyDescent="0.2">
      <c r="B1429" s="113"/>
      <c r="C1429" s="109"/>
      <c r="D1429" s="110"/>
      <c r="E1429" s="109"/>
      <c r="F1429" s="111"/>
      <c r="G1429" s="122"/>
    </row>
    <row r="1430" spans="2:7" s="121" customFormat="1" ht="12.75" customHeight="1" x14ac:dyDescent="0.2">
      <c r="B1430" s="113"/>
      <c r="C1430" s="109"/>
      <c r="D1430" s="110"/>
      <c r="E1430" s="109"/>
      <c r="F1430" s="111"/>
      <c r="G1430" s="122"/>
    </row>
    <row r="1431" spans="2:7" s="121" customFormat="1" ht="12.75" customHeight="1" x14ac:dyDescent="0.2">
      <c r="B1431" s="113"/>
      <c r="C1431" s="109"/>
      <c r="D1431" s="110"/>
      <c r="E1431" s="109"/>
      <c r="F1431" s="111"/>
      <c r="G1431" s="122"/>
    </row>
    <row r="1432" spans="2:7" s="121" customFormat="1" ht="12.75" customHeight="1" x14ac:dyDescent="0.2">
      <c r="B1432" s="113"/>
      <c r="C1432" s="109"/>
      <c r="D1432" s="110"/>
      <c r="E1432" s="109"/>
      <c r="F1432" s="111"/>
      <c r="G1432" s="122"/>
    </row>
    <row r="1433" spans="2:7" s="121" customFormat="1" ht="12.75" customHeight="1" x14ac:dyDescent="0.2">
      <c r="B1433" s="113"/>
      <c r="C1433" s="109"/>
      <c r="D1433" s="110"/>
      <c r="E1433" s="109"/>
      <c r="F1433" s="111"/>
      <c r="G1433" s="122"/>
    </row>
    <row r="1434" spans="2:7" s="121" customFormat="1" ht="12.75" customHeight="1" x14ac:dyDescent="0.2">
      <c r="B1434" s="113"/>
      <c r="C1434" s="109"/>
      <c r="D1434" s="110"/>
      <c r="E1434" s="109"/>
      <c r="F1434" s="111"/>
      <c r="G1434" s="122"/>
    </row>
    <row r="1435" spans="2:7" s="121" customFormat="1" ht="12.75" customHeight="1" x14ac:dyDescent="0.2">
      <c r="B1435" s="113"/>
      <c r="C1435" s="109"/>
      <c r="D1435" s="110"/>
      <c r="E1435" s="109"/>
      <c r="F1435" s="111"/>
      <c r="G1435" s="122"/>
    </row>
    <row r="1436" spans="2:7" s="121" customFormat="1" ht="12.75" customHeight="1" x14ac:dyDescent="0.2">
      <c r="B1436" s="113"/>
      <c r="C1436" s="109"/>
      <c r="D1436" s="110"/>
      <c r="E1436" s="109"/>
      <c r="F1436" s="111"/>
      <c r="G1436" s="122"/>
    </row>
    <row r="1437" spans="2:7" s="121" customFormat="1" ht="12.75" customHeight="1" x14ac:dyDescent="0.2">
      <c r="B1437" s="113"/>
      <c r="C1437" s="109"/>
      <c r="D1437" s="110"/>
      <c r="E1437" s="109"/>
      <c r="F1437" s="111"/>
      <c r="G1437" s="122"/>
    </row>
    <row r="1438" spans="2:7" s="121" customFormat="1" ht="12.75" customHeight="1" x14ac:dyDescent="0.2">
      <c r="B1438" s="113"/>
      <c r="C1438" s="109"/>
      <c r="D1438" s="110"/>
      <c r="E1438" s="109"/>
      <c r="F1438" s="111"/>
      <c r="G1438" s="122"/>
    </row>
    <row r="1439" spans="2:7" s="121" customFormat="1" ht="12.75" customHeight="1" x14ac:dyDescent="0.2">
      <c r="B1439" s="113"/>
      <c r="C1439" s="109"/>
      <c r="D1439" s="110"/>
      <c r="E1439" s="109"/>
      <c r="F1439" s="111"/>
      <c r="G1439" s="122"/>
    </row>
    <row r="1440" spans="2:7" s="121" customFormat="1" ht="12.75" customHeight="1" x14ac:dyDescent="0.2">
      <c r="B1440" s="113"/>
      <c r="C1440" s="109"/>
      <c r="D1440" s="110"/>
      <c r="E1440" s="109"/>
      <c r="F1440" s="111"/>
      <c r="G1440" s="122"/>
    </row>
    <row r="1441" spans="2:7" s="121" customFormat="1" ht="12.75" customHeight="1" x14ac:dyDescent="0.2">
      <c r="B1441" s="113"/>
      <c r="C1441" s="109"/>
      <c r="D1441" s="110"/>
      <c r="E1441" s="109"/>
      <c r="F1441" s="111"/>
      <c r="G1441" s="122"/>
    </row>
    <row r="1442" spans="2:7" s="121" customFormat="1" ht="12.75" customHeight="1" x14ac:dyDescent="0.2">
      <c r="B1442" s="113"/>
      <c r="C1442" s="109"/>
      <c r="D1442" s="110"/>
      <c r="E1442" s="109"/>
      <c r="F1442" s="111"/>
      <c r="G1442" s="122"/>
    </row>
    <row r="1443" spans="2:7" s="121" customFormat="1" ht="12.75" customHeight="1" x14ac:dyDescent="0.2">
      <c r="B1443" s="113"/>
      <c r="C1443" s="109"/>
      <c r="D1443" s="110"/>
      <c r="E1443" s="109"/>
      <c r="F1443" s="111"/>
      <c r="G1443" s="122"/>
    </row>
    <row r="1444" spans="2:7" s="121" customFormat="1" ht="12.75" customHeight="1" x14ac:dyDescent="0.2">
      <c r="B1444" s="113"/>
      <c r="C1444" s="109"/>
      <c r="D1444" s="110"/>
      <c r="E1444" s="109"/>
      <c r="F1444" s="111"/>
      <c r="G1444" s="122"/>
    </row>
    <row r="1445" spans="2:7" s="121" customFormat="1" ht="12.75" customHeight="1" x14ac:dyDescent="0.2">
      <c r="B1445" s="113"/>
      <c r="C1445" s="109"/>
      <c r="D1445" s="110"/>
      <c r="E1445" s="109"/>
      <c r="F1445" s="111"/>
      <c r="G1445" s="122"/>
    </row>
    <row r="1446" spans="2:7" s="121" customFormat="1" ht="12.75" customHeight="1" x14ac:dyDescent="0.2">
      <c r="B1446" s="113"/>
      <c r="C1446" s="109"/>
      <c r="D1446" s="110"/>
      <c r="E1446" s="109"/>
      <c r="F1446" s="111"/>
      <c r="G1446" s="122"/>
    </row>
    <row r="1447" spans="2:7" s="121" customFormat="1" ht="12.75" customHeight="1" x14ac:dyDescent="0.2">
      <c r="B1447" s="113"/>
      <c r="C1447" s="109"/>
      <c r="D1447" s="110"/>
      <c r="E1447" s="109"/>
      <c r="F1447" s="111"/>
      <c r="G1447" s="122"/>
    </row>
    <row r="1448" spans="2:7" s="121" customFormat="1" ht="12.75" customHeight="1" x14ac:dyDescent="0.2">
      <c r="B1448" s="113"/>
      <c r="C1448" s="109"/>
      <c r="D1448" s="110"/>
      <c r="E1448" s="109"/>
      <c r="F1448" s="111"/>
      <c r="G1448" s="122"/>
    </row>
    <row r="1449" spans="2:7" s="121" customFormat="1" ht="12.75" customHeight="1" x14ac:dyDescent="0.2">
      <c r="B1449" s="113"/>
      <c r="C1449" s="109"/>
      <c r="D1449" s="110"/>
      <c r="E1449" s="109"/>
      <c r="F1449" s="111"/>
      <c r="G1449" s="122"/>
    </row>
    <row r="1450" spans="2:7" s="121" customFormat="1" ht="12.75" customHeight="1" x14ac:dyDescent="0.2">
      <c r="B1450" s="113"/>
      <c r="C1450" s="109"/>
      <c r="D1450" s="110"/>
      <c r="E1450" s="109"/>
      <c r="F1450" s="111"/>
      <c r="G1450" s="122"/>
    </row>
    <row r="1451" spans="2:7" s="121" customFormat="1" ht="12.75" customHeight="1" x14ac:dyDescent="0.2">
      <c r="B1451" s="113"/>
      <c r="C1451" s="109"/>
      <c r="D1451" s="110"/>
      <c r="E1451" s="109"/>
      <c r="F1451" s="111"/>
      <c r="G1451" s="122"/>
    </row>
    <row r="1452" spans="2:7" s="121" customFormat="1" ht="12.75" customHeight="1" x14ac:dyDescent="0.2">
      <c r="B1452" s="113"/>
      <c r="C1452" s="109"/>
      <c r="D1452" s="110"/>
      <c r="E1452" s="109"/>
      <c r="F1452" s="111"/>
      <c r="G1452" s="122"/>
    </row>
    <row r="1453" spans="2:7" s="121" customFormat="1" ht="12.75" customHeight="1" x14ac:dyDescent="0.2">
      <c r="B1453" s="113"/>
      <c r="C1453" s="109"/>
      <c r="D1453" s="110"/>
      <c r="E1453" s="109"/>
      <c r="F1453" s="111"/>
      <c r="G1453" s="122"/>
    </row>
    <row r="1454" spans="2:7" s="121" customFormat="1" ht="12.75" customHeight="1" x14ac:dyDescent="0.2">
      <c r="B1454" s="113"/>
      <c r="C1454" s="109"/>
      <c r="D1454" s="110"/>
      <c r="E1454" s="109"/>
      <c r="F1454" s="111"/>
      <c r="G1454" s="122"/>
    </row>
    <row r="1455" spans="2:7" s="121" customFormat="1" ht="12.75" customHeight="1" x14ac:dyDescent="0.2">
      <c r="B1455" s="113"/>
      <c r="C1455" s="109"/>
      <c r="D1455" s="110"/>
      <c r="E1455" s="109"/>
      <c r="F1455" s="111"/>
      <c r="G1455" s="122"/>
    </row>
    <row r="1456" spans="2:7" s="121" customFormat="1" ht="12.75" customHeight="1" x14ac:dyDescent="0.2">
      <c r="B1456" s="113"/>
      <c r="C1456" s="109"/>
      <c r="D1456" s="110"/>
      <c r="E1456" s="109"/>
      <c r="F1456" s="111"/>
      <c r="G1456" s="122"/>
    </row>
    <row r="1457" spans="2:7" s="121" customFormat="1" ht="12.75" customHeight="1" x14ac:dyDescent="0.2">
      <c r="B1457" s="113"/>
      <c r="C1457" s="109"/>
      <c r="D1457" s="110"/>
      <c r="E1457" s="109"/>
      <c r="F1457" s="111"/>
      <c r="G1457" s="122"/>
    </row>
    <row r="1458" spans="2:7" s="121" customFormat="1" ht="12.75" customHeight="1" x14ac:dyDescent="0.2">
      <c r="B1458" s="113"/>
      <c r="C1458" s="109"/>
      <c r="D1458" s="110"/>
      <c r="E1458" s="109"/>
      <c r="F1458" s="111"/>
      <c r="G1458" s="122"/>
    </row>
    <row r="1459" spans="2:7" s="121" customFormat="1" ht="12.75" customHeight="1" x14ac:dyDescent="0.2">
      <c r="B1459" s="113"/>
      <c r="C1459" s="109"/>
      <c r="D1459" s="110"/>
      <c r="E1459" s="109"/>
      <c r="F1459" s="111"/>
      <c r="G1459" s="122"/>
    </row>
    <row r="1460" spans="2:7" s="121" customFormat="1" ht="12.75" customHeight="1" x14ac:dyDescent="0.2">
      <c r="B1460" s="113"/>
      <c r="C1460" s="109"/>
      <c r="D1460" s="110"/>
      <c r="E1460" s="109"/>
      <c r="F1460" s="111"/>
      <c r="G1460" s="122"/>
    </row>
    <row r="1461" spans="2:7" s="121" customFormat="1" ht="12.75" customHeight="1" x14ac:dyDescent="0.2">
      <c r="B1461" s="113"/>
      <c r="C1461" s="109"/>
      <c r="D1461" s="110"/>
      <c r="E1461" s="109"/>
      <c r="F1461" s="111"/>
      <c r="G1461" s="122"/>
    </row>
    <row r="1462" spans="2:7" s="121" customFormat="1" ht="12.75" customHeight="1" x14ac:dyDescent="0.2">
      <c r="B1462" s="113"/>
      <c r="C1462" s="109"/>
      <c r="D1462" s="110"/>
      <c r="E1462" s="109"/>
      <c r="F1462" s="111"/>
      <c r="G1462" s="122"/>
    </row>
    <row r="1463" spans="2:7" s="121" customFormat="1" ht="12.75" customHeight="1" x14ac:dyDescent="0.2">
      <c r="B1463" s="113"/>
      <c r="C1463" s="109"/>
      <c r="D1463" s="110"/>
      <c r="E1463" s="109"/>
      <c r="F1463" s="111"/>
      <c r="G1463" s="122"/>
    </row>
    <row r="1464" spans="2:7" s="121" customFormat="1" ht="12.75" customHeight="1" x14ac:dyDescent="0.2">
      <c r="B1464" s="113"/>
      <c r="C1464" s="109"/>
      <c r="D1464" s="110"/>
      <c r="E1464" s="109"/>
      <c r="F1464" s="111"/>
      <c r="G1464" s="122"/>
    </row>
    <row r="1465" spans="2:7" s="121" customFormat="1" ht="12.75" customHeight="1" x14ac:dyDescent="0.2">
      <c r="B1465" s="113"/>
      <c r="C1465" s="109"/>
      <c r="D1465" s="110"/>
      <c r="E1465" s="109"/>
      <c r="F1465" s="111"/>
      <c r="G1465" s="122"/>
    </row>
    <row r="1466" spans="2:7" s="121" customFormat="1" ht="12.75" customHeight="1" x14ac:dyDescent="0.2">
      <c r="B1466" s="113"/>
      <c r="C1466" s="109"/>
      <c r="D1466" s="110"/>
      <c r="E1466" s="109"/>
      <c r="F1466" s="111"/>
      <c r="G1466" s="122"/>
    </row>
    <row r="1467" spans="2:7" s="121" customFormat="1" ht="12.75" customHeight="1" x14ac:dyDescent="0.2">
      <c r="B1467" s="113"/>
      <c r="C1467" s="109"/>
      <c r="D1467" s="110"/>
      <c r="E1467" s="109"/>
      <c r="F1467" s="111"/>
      <c r="G1467" s="122"/>
    </row>
    <row r="1468" spans="2:7" s="121" customFormat="1" ht="12.75" customHeight="1" x14ac:dyDescent="0.2">
      <c r="B1468" s="113"/>
      <c r="C1468" s="109"/>
      <c r="D1468" s="110"/>
      <c r="E1468" s="109"/>
      <c r="F1468" s="111"/>
      <c r="G1468" s="122"/>
    </row>
    <row r="1469" spans="2:7" s="121" customFormat="1" ht="12.75" customHeight="1" x14ac:dyDescent="0.2">
      <c r="B1469" s="113"/>
      <c r="C1469" s="109"/>
      <c r="D1469" s="110"/>
      <c r="E1469" s="109"/>
      <c r="F1469" s="111"/>
      <c r="G1469" s="122"/>
    </row>
    <row r="1470" spans="2:7" s="121" customFormat="1" ht="12.75" customHeight="1" x14ac:dyDescent="0.2">
      <c r="B1470" s="113"/>
      <c r="C1470" s="109"/>
      <c r="D1470" s="110"/>
      <c r="E1470" s="109"/>
      <c r="F1470" s="111"/>
      <c r="G1470" s="122"/>
    </row>
    <row r="1471" spans="2:7" s="121" customFormat="1" ht="12.75" customHeight="1" x14ac:dyDescent="0.2">
      <c r="B1471" s="113"/>
      <c r="C1471" s="109"/>
      <c r="D1471" s="110"/>
      <c r="E1471" s="109"/>
      <c r="F1471" s="111"/>
      <c r="G1471" s="122"/>
    </row>
    <row r="1472" spans="2:7" s="121" customFormat="1" ht="12.75" customHeight="1" x14ac:dyDescent="0.2">
      <c r="B1472" s="113"/>
      <c r="C1472" s="109"/>
      <c r="D1472" s="110"/>
      <c r="E1472" s="109"/>
      <c r="F1472" s="111"/>
      <c r="G1472" s="122"/>
    </row>
    <row r="1473" spans="2:7" s="121" customFormat="1" ht="12.75" customHeight="1" x14ac:dyDescent="0.2">
      <c r="B1473" s="113"/>
      <c r="C1473" s="109"/>
      <c r="D1473" s="110"/>
      <c r="E1473" s="109"/>
      <c r="F1473" s="111"/>
      <c r="G1473" s="122"/>
    </row>
    <row r="1474" spans="2:7" s="121" customFormat="1" ht="12.75" customHeight="1" x14ac:dyDescent="0.2">
      <c r="B1474" s="113"/>
      <c r="C1474" s="109"/>
      <c r="D1474" s="110"/>
      <c r="E1474" s="109"/>
      <c r="F1474" s="111"/>
      <c r="G1474" s="122"/>
    </row>
    <row r="1475" spans="2:7" s="121" customFormat="1" ht="12.75" customHeight="1" x14ac:dyDescent="0.2">
      <c r="B1475" s="113"/>
      <c r="C1475" s="109"/>
      <c r="D1475" s="110"/>
      <c r="E1475" s="109"/>
      <c r="F1475" s="111"/>
      <c r="G1475" s="122"/>
    </row>
    <row r="1476" spans="2:7" s="121" customFormat="1" ht="12.75" customHeight="1" x14ac:dyDescent="0.2">
      <c r="B1476" s="113"/>
      <c r="C1476" s="109"/>
      <c r="D1476" s="110"/>
      <c r="E1476" s="109"/>
      <c r="F1476" s="111"/>
      <c r="G1476" s="122"/>
    </row>
    <row r="1477" spans="2:7" s="121" customFormat="1" ht="12.75" customHeight="1" x14ac:dyDescent="0.2">
      <c r="B1477" s="113"/>
      <c r="C1477" s="109"/>
      <c r="D1477" s="110"/>
      <c r="E1477" s="109"/>
      <c r="F1477" s="111"/>
      <c r="G1477" s="122"/>
    </row>
    <row r="1478" spans="2:7" s="121" customFormat="1" ht="12.75" customHeight="1" x14ac:dyDescent="0.2">
      <c r="B1478" s="113"/>
      <c r="C1478" s="109"/>
      <c r="D1478" s="110"/>
      <c r="E1478" s="109"/>
      <c r="F1478" s="111"/>
      <c r="G1478" s="122"/>
    </row>
    <row r="1479" spans="2:7" s="121" customFormat="1" ht="12.75" customHeight="1" x14ac:dyDescent="0.2">
      <c r="B1479" s="113"/>
      <c r="C1479" s="109"/>
      <c r="D1479" s="110"/>
      <c r="E1479" s="109"/>
      <c r="F1479" s="111"/>
      <c r="G1479" s="122"/>
    </row>
    <row r="1480" spans="2:7" s="121" customFormat="1" ht="12.75" customHeight="1" x14ac:dyDescent="0.2">
      <c r="B1480" s="113"/>
      <c r="C1480" s="109"/>
      <c r="D1480" s="110"/>
      <c r="E1480" s="109"/>
      <c r="F1480" s="111"/>
      <c r="G1480" s="122"/>
    </row>
    <row r="1481" spans="2:7" s="121" customFormat="1" ht="12.75" customHeight="1" x14ac:dyDescent="0.2">
      <c r="B1481" s="113"/>
      <c r="C1481" s="109"/>
      <c r="D1481" s="110"/>
      <c r="E1481" s="109"/>
      <c r="F1481" s="111"/>
      <c r="G1481" s="122"/>
    </row>
    <row r="1482" spans="2:7" s="121" customFormat="1" ht="12.75" customHeight="1" x14ac:dyDescent="0.2">
      <c r="B1482" s="113"/>
      <c r="C1482" s="109"/>
      <c r="D1482" s="110"/>
      <c r="E1482" s="109"/>
      <c r="F1482" s="111"/>
      <c r="G1482" s="122"/>
    </row>
    <row r="1483" spans="2:7" s="121" customFormat="1" ht="12.75" customHeight="1" x14ac:dyDescent="0.2">
      <c r="B1483" s="113"/>
      <c r="C1483" s="109"/>
      <c r="D1483" s="110"/>
      <c r="E1483" s="109"/>
      <c r="F1483" s="111"/>
      <c r="G1483" s="122"/>
    </row>
    <row r="1484" spans="2:7" s="121" customFormat="1" ht="12.75" customHeight="1" x14ac:dyDescent="0.2">
      <c r="B1484" s="113"/>
      <c r="C1484" s="109"/>
      <c r="D1484" s="110"/>
      <c r="E1484" s="109"/>
      <c r="F1484" s="111"/>
      <c r="G1484" s="122"/>
    </row>
    <row r="1485" spans="2:7" s="121" customFormat="1" ht="12.75" customHeight="1" x14ac:dyDescent="0.2">
      <c r="B1485" s="113"/>
      <c r="C1485" s="109"/>
      <c r="D1485" s="110"/>
      <c r="E1485" s="109"/>
      <c r="F1485" s="111"/>
      <c r="G1485" s="122"/>
    </row>
    <row r="1486" spans="2:7" s="121" customFormat="1" ht="12.75" customHeight="1" x14ac:dyDescent="0.2">
      <c r="B1486" s="113"/>
      <c r="C1486" s="109"/>
      <c r="D1486" s="110"/>
      <c r="E1486" s="109"/>
      <c r="F1486" s="111"/>
      <c r="G1486" s="122"/>
    </row>
    <row r="1487" spans="2:7" s="121" customFormat="1" ht="12.75" customHeight="1" x14ac:dyDescent="0.2">
      <c r="B1487" s="113"/>
      <c r="C1487" s="109"/>
      <c r="D1487" s="110"/>
      <c r="E1487" s="109"/>
      <c r="F1487" s="111"/>
      <c r="G1487" s="122"/>
    </row>
    <row r="1488" spans="2:7" s="121" customFormat="1" ht="12.75" customHeight="1" x14ac:dyDescent="0.2">
      <c r="B1488" s="113"/>
      <c r="C1488" s="109"/>
      <c r="D1488" s="110"/>
      <c r="E1488" s="109"/>
      <c r="F1488" s="111"/>
      <c r="G1488" s="122"/>
    </row>
    <row r="1489" spans="2:7" s="121" customFormat="1" ht="12.75" customHeight="1" x14ac:dyDescent="0.2">
      <c r="B1489" s="113"/>
      <c r="C1489" s="109"/>
      <c r="D1489" s="110"/>
      <c r="E1489" s="109"/>
      <c r="F1489" s="111"/>
      <c r="G1489" s="122"/>
    </row>
    <row r="1490" spans="2:7" s="121" customFormat="1" ht="12.75" customHeight="1" x14ac:dyDescent="0.2">
      <c r="B1490" s="113"/>
      <c r="C1490" s="109"/>
      <c r="D1490" s="110"/>
      <c r="E1490" s="109"/>
      <c r="F1490" s="111"/>
      <c r="G1490" s="122"/>
    </row>
    <row r="1491" spans="2:7" s="121" customFormat="1" ht="12.75" customHeight="1" x14ac:dyDescent="0.2">
      <c r="B1491" s="113"/>
      <c r="C1491" s="109"/>
      <c r="D1491" s="110"/>
      <c r="E1491" s="109"/>
      <c r="F1491" s="111"/>
      <c r="G1491" s="122"/>
    </row>
    <row r="1492" spans="2:7" s="121" customFormat="1" ht="12.75" customHeight="1" x14ac:dyDescent="0.2">
      <c r="B1492" s="113"/>
      <c r="C1492" s="109"/>
      <c r="D1492" s="110"/>
      <c r="E1492" s="109"/>
      <c r="F1492" s="111"/>
      <c r="G1492" s="122"/>
    </row>
    <row r="1493" spans="2:7" s="121" customFormat="1" ht="12.75" customHeight="1" x14ac:dyDescent="0.2">
      <c r="B1493" s="113"/>
      <c r="C1493" s="109"/>
      <c r="D1493" s="110"/>
      <c r="E1493" s="109"/>
      <c r="F1493" s="111"/>
      <c r="G1493" s="122"/>
    </row>
    <row r="1494" spans="2:7" s="121" customFormat="1" ht="12.75" customHeight="1" x14ac:dyDescent="0.2">
      <c r="B1494" s="113"/>
      <c r="C1494" s="109"/>
      <c r="D1494" s="110"/>
      <c r="E1494" s="109"/>
      <c r="F1494" s="111"/>
      <c r="G1494" s="122"/>
    </row>
    <row r="1495" spans="2:7" s="121" customFormat="1" ht="12.75" customHeight="1" x14ac:dyDescent="0.2">
      <c r="B1495" s="113"/>
      <c r="C1495" s="109"/>
      <c r="D1495" s="110"/>
      <c r="E1495" s="109"/>
      <c r="F1495" s="111"/>
      <c r="G1495" s="122"/>
    </row>
    <row r="1496" spans="2:7" s="121" customFormat="1" ht="12.75" customHeight="1" x14ac:dyDescent="0.2">
      <c r="B1496" s="113"/>
      <c r="C1496" s="109"/>
      <c r="D1496" s="110"/>
      <c r="E1496" s="109"/>
      <c r="F1496" s="111"/>
      <c r="G1496" s="122"/>
    </row>
    <row r="1497" spans="2:7" s="121" customFormat="1" ht="12.75" customHeight="1" x14ac:dyDescent="0.2">
      <c r="B1497" s="113"/>
      <c r="C1497" s="109"/>
      <c r="D1497" s="110"/>
      <c r="E1497" s="109"/>
      <c r="F1497" s="111"/>
      <c r="G1497" s="122"/>
    </row>
    <row r="1498" spans="2:7" s="121" customFormat="1" ht="12.75" customHeight="1" x14ac:dyDescent="0.2">
      <c r="B1498" s="113"/>
      <c r="C1498" s="109"/>
      <c r="D1498" s="110"/>
      <c r="E1498" s="109"/>
      <c r="F1498" s="111"/>
      <c r="G1498" s="122"/>
    </row>
    <row r="1499" spans="2:7" s="121" customFormat="1" ht="12.75" customHeight="1" x14ac:dyDescent="0.2">
      <c r="B1499" s="113"/>
      <c r="C1499" s="109"/>
      <c r="D1499" s="110"/>
      <c r="E1499" s="109"/>
      <c r="F1499" s="111"/>
      <c r="G1499" s="122"/>
    </row>
    <row r="1500" spans="2:7" s="121" customFormat="1" ht="12.75" customHeight="1" x14ac:dyDescent="0.2">
      <c r="B1500" s="113"/>
      <c r="C1500" s="109"/>
      <c r="D1500" s="110"/>
      <c r="E1500" s="109"/>
      <c r="F1500" s="111"/>
      <c r="G1500" s="122"/>
    </row>
    <row r="1501" spans="2:7" s="121" customFormat="1" ht="12.75" customHeight="1" x14ac:dyDescent="0.2">
      <c r="B1501" s="113"/>
      <c r="C1501" s="109"/>
      <c r="D1501" s="110"/>
      <c r="E1501" s="109"/>
      <c r="F1501" s="111"/>
      <c r="G1501" s="122"/>
    </row>
    <row r="1502" spans="2:7" s="121" customFormat="1" ht="12.75" customHeight="1" x14ac:dyDescent="0.2">
      <c r="B1502" s="113"/>
      <c r="C1502" s="109"/>
      <c r="D1502" s="110"/>
      <c r="E1502" s="109"/>
      <c r="F1502" s="111"/>
      <c r="G1502" s="122"/>
    </row>
    <row r="1503" spans="2:7" s="121" customFormat="1" ht="12.75" customHeight="1" x14ac:dyDescent="0.2">
      <c r="B1503" s="113"/>
      <c r="C1503" s="109"/>
      <c r="D1503" s="110"/>
      <c r="E1503" s="109"/>
      <c r="F1503" s="111"/>
      <c r="G1503" s="122"/>
    </row>
    <row r="1504" spans="2:7" s="121" customFormat="1" ht="12.75" customHeight="1" x14ac:dyDescent="0.2">
      <c r="B1504" s="113"/>
      <c r="C1504" s="109"/>
      <c r="D1504" s="110"/>
      <c r="E1504" s="109"/>
      <c r="F1504" s="111"/>
      <c r="G1504" s="122"/>
    </row>
    <row r="1505" spans="2:7" s="121" customFormat="1" ht="12.75" customHeight="1" x14ac:dyDescent="0.2">
      <c r="B1505" s="113"/>
      <c r="C1505" s="109"/>
      <c r="D1505" s="110"/>
      <c r="E1505" s="109"/>
      <c r="F1505" s="111"/>
      <c r="G1505" s="122"/>
    </row>
    <row r="1506" spans="2:7" s="121" customFormat="1" ht="12.75" customHeight="1" x14ac:dyDescent="0.2">
      <c r="B1506" s="113"/>
      <c r="C1506" s="109"/>
      <c r="D1506" s="110"/>
      <c r="E1506" s="109"/>
      <c r="F1506" s="111"/>
      <c r="G1506" s="122"/>
    </row>
    <row r="1507" spans="2:7" s="121" customFormat="1" ht="12.75" customHeight="1" x14ac:dyDescent="0.2">
      <c r="B1507" s="113"/>
      <c r="C1507" s="109"/>
      <c r="D1507" s="110"/>
      <c r="E1507" s="109"/>
      <c r="F1507" s="111"/>
      <c r="G1507" s="122"/>
    </row>
    <row r="1508" spans="2:7" s="121" customFormat="1" ht="12.75" customHeight="1" x14ac:dyDescent="0.2">
      <c r="B1508" s="113"/>
      <c r="C1508" s="109"/>
      <c r="D1508" s="110"/>
      <c r="E1508" s="109"/>
      <c r="F1508" s="111"/>
      <c r="G1508" s="122"/>
    </row>
    <row r="1509" spans="2:7" s="121" customFormat="1" ht="12.75" customHeight="1" x14ac:dyDescent="0.2">
      <c r="B1509" s="113"/>
      <c r="C1509" s="109"/>
      <c r="D1509" s="110"/>
      <c r="E1509" s="109"/>
      <c r="F1509" s="111"/>
      <c r="G1509" s="122"/>
    </row>
    <row r="1510" spans="2:7" s="121" customFormat="1" ht="12.75" customHeight="1" x14ac:dyDescent="0.2">
      <c r="B1510" s="113"/>
      <c r="C1510" s="109"/>
      <c r="D1510" s="110"/>
      <c r="E1510" s="109"/>
      <c r="F1510" s="111"/>
      <c r="G1510" s="122"/>
    </row>
    <row r="1511" spans="2:7" s="121" customFormat="1" ht="12.75" customHeight="1" x14ac:dyDescent="0.2">
      <c r="B1511" s="113"/>
      <c r="C1511" s="109"/>
      <c r="D1511" s="110"/>
      <c r="E1511" s="109"/>
      <c r="F1511" s="111"/>
      <c r="G1511" s="122"/>
    </row>
    <row r="1512" spans="2:7" s="121" customFormat="1" ht="12.75" customHeight="1" x14ac:dyDescent="0.2">
      <c r="B1512" s="113"/>
      <c r="C1512" s="109"/>
      <c r="D1512" s="110"/>
      <c r="E1512" s="109"/>
      <c r="F1512" s="111"/>
      <c r="G1512" s="122"/>
    </row>
    <row r="1513" spans="2:7" s="121" customFormat="1" ht="12.75" customHeight="1" x14ac:dyDescent="0.2">
      <c r="B1513" s="113"/>
      <c r="C1513" s="109"/>
      <c r="D1513" s="110"/>
      <c r="E1513" s="109"/>
      <c r="F1513" s="111"/>
      <c r="G1513" s="122"/>
    </row>
    <row r="1514" spans="2:7" s="121" customFormat="1" ht="12.75" customHeight="1" x14ac:dyDescent="0.2">
      <c r="B1514" s="113"/>
      <c r="C1514" s="109"/>
      <c r="D1514" s="110"/>
      <c r="E1514" s="109"/>
      <c r="F1514" s="111"/>
      <c r="G1514" s="122"/>
    </row>
    <row r="1515" spans="2:7" s="121" customFormat="1" ht="12.75" customHeight="1" x14ac:dyDescent="0.2">
      <c r="B1515" s="113"/>
      <c r="C1515" s="109"/>
      <c r="D1515" s="110"/>
      <c r="E1515" s="109"/>
      <c r="F1515" s="111"/>
      <c r="G1515" s="122"/>
    </row>
    <row r="1516" spans="2:7" s="121" customFormat="1" ht="12.75" customHeight="1" x14ac:dyDescent="0.2">
      <c r="B1516" s="113"/>
      <c r="C1516" s="109"/>
      <c r="D1516" s="110"/>
      <c r="E1516" s="109"/>
      <c r="F1516" s="111"/>
      <c r="G1516" s="122"/>
    </row>
    <row r="1517" spans="2:7" s="121" customFormat="1" ht="12.75" customHeight="1" x14ac:dyDescent="0.2">
      <c r="B1517" s="113"/>
      <c r="C1517" s="109"/>
      <c r="D1517" s="110"/>
      <c r="E1517" s="109"/>
      <c r="F1517" s="111"/>
      <c r="G1517" s="122"/>
    </row>
    <row r="1518" spans="2:7" s="121" customFormat="1" ht="12.75" customHeight="1" x14ac:dyDescent="0.2">
      <c r="B1518" s="113"/>
      <c r="C1518" s="109"/>
      <c r="D1518" s="110"/>
      <c r="E1518" s="109"/>
      <c r="F1518" s="111"/>
      <c r="G1518" s="122"/>
    </row>
    <row r="1519" spans="2:7" s="121" customFormat="1" ht="12.75" customHeight="1" x14ac:dyDescent="0.2">
      <c r="B1519" s="113"/>
      <c r="C1519" s="109"/>
      <c r="D1519" s="110"/>
      <c r="E1519" s="109"/>
      <c r="F1519" s="111"/>
      <c r="G1519" s="122"/>
    </row>
    <row r="1520" spans="2:7" s="121" customFormat="1" ht="12.75" customHeight="1" x14ac:dyDescent="0.2">
      <c r="B1520" s="113"/>
      <c r="C1520" s="109"/>
      <c r="D1520" s="110"/>
      <c r="E1520" s="109"/>
      <c r="F1520" s="111"/>
      <c r="G1520" s="122"/>
    </row>
    <row r="1521" spans="2:7" s="121" customFormat="1" ht="12.75" customHeight="1" x14ac:dyDescent="0.2">
      <c r="B1521" s="113"/>
      <c r="C1521" s="109"/>
      <c r="D1521" s="110"/>
      <c r="E1521" s="109"/>
      <c r="F1521" s="111"/>
      <c r="G1521" s="122"/>
    </row>
    <row r="1522" spans="2:7" s="121" customFormat="1" ht="12.75" customHeight="1" x14ac:dyDescent="0.2">
      <c r="B1522" s="113"/>
      <c r="C1522" s="109"/>
      <c r="D1522" s="110"/>
      <c r="E1522" s="109"/>
      <c r="F1522" s="111"/>
      <c r="G1522" s="122"/>
    </row>
    <row r="1523" spans="2:7" s="121" customFormat="1" ht="12.75" customHeight="1" x14ac:dyDescent="0.2">
      <c r="B1523" s="113"/>
      <c r="C1523" s="109"/>
      <c r="D1523" s="110"/>
      <c r="E1523" s="109"/>
      <c r="F1523" s="111"/>
      <c r="G1523" s="122"/>
    </row>
    <row r="1524" spans="2:7" s="121" customFormat="1" ht="12.75" customHeight="1" x14ac:dyDescent="0.2">
      <c r="B1524" s="113"/>
      <c r="C1524" s="109"/>
      <c r="D1524" s="110"/>
      <c r="E1524" s="109"/>
      <c r="F1524" s="111"/>
      <c r="G1524" s="122"/>
    </row>
    <row r="1525" spans="2:7" s="121" customFormat="1" ht="12.75" customHeight="1" x14ac:dyDescent="0.2">
      <c r="B1525" s="113"/>
      <c r="C1525" s="109"/>
      <c r="D1525" s="110"/>
      <c r="E1525" s="109"/>
      <c r="F1525" s="111"/>
      <c r="G1525" s="122"/>
    </row>
    <row r="1526" spans="2:7" s="121" customFormat="1" ht="12.75" customHeight="1" x14ac:dyDescent="0.2">
      <c r="B1526" s="113"/>
      <c r="C1526" s="109"/>
      <c r="D1526" s="110"/>
      <c r="E1526" s="109"/>
      <c r="F1526" s="111"/>
      <c r="G1526" s="122"/>
    </row>
    <row r="1527" spans="2:7" s="121" customFormat="1" ht="12.75" customHeight="1" x14ac:dyDescent="0.2">
      <c r="B1527" s="113"/>
      <c r="C1527" s="109"/>
      <c r="D1527" s="110"/>
      <c r="E1527" s="109"/>
      <c r="F1527" s="111"/>
      <c r="G1527" s="122"/>
    </row>
    <row r="1528" spans="2:7" s="121" customFormat="1" ht="12.75" customHeight="1" x14ac:dyDescent="0.2">
      <c r="B1528" s="113"/>
      <c r="C1528" s="109"/>
      <c r="D1528" s="110"/>
      <c r="E1528" s="109"/>
      <c r="F1528" s="111"/>
      <c r="G1528" s="122"/>
    </row>
    <row r="1529" spans="2:7" s="121" customFormat="1" ht="12.75" customHeight="1" x14ac:dyDescent="0.2">
      <c r="B1529" s="113"/>
      <c r="C1529" s="109"/>
      <c r="D1529" s="110"/>
      <c r="E1529" s="109"/>
      <c r="F1529" s="111"/>
      <c r="G1529" s="122"/>
    </row>
    <row r="1530" spans="2:7" s="121" customFormat="1" ht="12.75" customHeight="1" x14ac:dyDescent="0.2">
      <c r="B1530" s="113"/>
      <c r="C1530" s="109"/>
      <c r="D1530" s="110"/>
      <c r="E1530" s="109"/>
      <c r="F1530" s="111"/>
      <c r="G1530" s="122"/>
    </row>
    <row r="1531" spans="2:7" s="121" customFormat="1" ht="12.75" customHeight="1" x14ac:dyDescent="0.2">
      <c r="B1531" s="113"/>
      <c r="C1531" s="109"/>
      <c r="D1531" s="110"/>
      <c r="E1531" s="109"/>
      <c r="F1531" s="111"/>
      <c r="G1531" s="122"/>
    </row>
    <row r="1532" spans="2:7" s="121" customFormat="1" ht="12.75" customHeight="1" x14ac:dyDescent="0.2">
      <c r="B1532" s="113"/>
      <c r="C1532" s="109"/>
      <c r="D1532" s="110"/>
      <c r="E1532" s="109"/>
      <c r="F1532" s="111"/>
      <c r="G1532" s="122"/>
    </row>
    <row r="1533" spans="2:7" s="121" customFormat="1" ht="12.75" customHeight="1" x14ac:dyDescent="0.2">
      <c r="B1533" s="113"/>
      <c r="C1533" s="109"/>
      <c r="D1533" s="110"/>
      <c r="E1533" s="109"/>
      <c r="F1533" s="111"/>
      <c r="G1533" s="122"/>
    </row>
    <row r="1534" spans="2:7" s="121" customFormat="1" ht="12.75" customHeight="1" x14ac:dyDescent="0.2">
      <c r="B1534" s="113"/>
      <c r="C1534" s="109"/>
      <c r="D1534" s="110"/>
      <c r="E1534" s="109"/>
      <c r="F1534" s="111"/>
      <c r="G1534" s="122"/>
    </row>
    <row r="1535" spans="2:7" s="121" customFormat="1" ht="12.75" customHeight="1" x14ac:dyDescent="0.2">
      <c r="B1535" s="113"/>
      <c r="C1535" s="109"/>
      <c r="D1535" s="110"/>
      <c r="E1535" s="109"/>
      <c r="F1535" s="111"/>
      <c r="G1535" s="122"/>
    </row>
    <row r="1536" spans="2:7" s="121" customFormat="1" ht="12.75" customHeight="1" x14ac:dyDescent="0.2">
      <c r="B1536" s="113"/>
      <c r="C1536" s="109"/>
      <c r="D1536" s="110"/>
      <c r="E1536" s="109"/>
      <c r="F1536" s="111"/>
      <c r="G1536" s="122"/>
    </row>
    <row r="1537" spans="2:7" s="121" customFormat="1" ht="12.75" customHeight="1" x14ac:dyDescent="0.2">
      <c r="B1537" s="113"/>
      <c r="C1537" s="109"/>
      <c r="D1537" s="110"/>
      <c r="E1537" s="109"/>
      <c r="F1537" s="111"/>
      <c r="G1537" s="122"/>
    </row>
    <row r="1538" spans="2:7" s="121" customFormat="1" ht="12.75" customHeight="1" x14ac:dyDescent="0.2">
      <c r="B1538" s="113"/>
      <c r="C1538" s="109"/>
      <c r="D1538" s="110"/>
      <c r="E1538" s="109"/>
      <c r="F1538" s="111"/>
      <c r="G1538" s="122"/>
    </row>
    <row r="1539" spans="2:7" s="121" customFormat="1" ht="12.75" customHeight="1" x14ac:dyDescent="0.2">
      <c r="B1539" s="113"/>
      <c r="C1539" s="109"/>
      <c r="D1539" s="110"/>
      <c r="E1539" s="109"/>
      <c r="F1539" s="111"/>
      <c r="G1539" s="122"/>
    </row>
    <row r="1540" spans="2:7" s="121" customFormat="1" ht="12.75" customHeight="1" x14ac:dyDescent="0.2">
      <c r="B1540" s="113"/>
      <c r="C1540" s="109"/>
      <c r="D1540" s="110"/>
      <c r="E1540" s="109"/>
      <c r="F1540" s="111"/>
      <c r="G1540" s="122"/>
    </row>
    <row r="1541" spans="2:7" s="121" customFormat="1" ht="12.75" customHeight="1" x14ac:dyDescent="0.2">
      <c r="B1541" s="113"/>
      <c r="C1541" s="109"/>
      <c r="D1541" s="110"/>
      <c r="E1541" s="109"/>
      <c r="F1541" s="111"/>
      <c r="G1541" s="122"/>
    </row>
    <row r="1542" spans="2:7" s="121" customFormat="1" ht="12.75" customHeight="1" x14ac:dyDescent="0.2">
      <c r="B1542" s="113"/>
      <c r="C1542" s="109"/>
      <c r="D1542" s="110"/>
      <c r="E1542" s="109"/>
      <c r="F1542" s="111"/>
      <c r="G1542" s="122"/>
    </row>
    <row r="1543" spans="2:7" s="121" customFormat="1" ht="12.75" customHeight="1" x14ac:dyDescent="0.2">
      <c r="B1543" s="113"/>
      <c r="C1543" s="109"/>
      <c r="D1543" s="110"/>
      <c r="E1543" s="109"/>
      <c r="F1543" s="111"/>
      <c r="G1543" s="122"/>
    </row>
    <row r="1544" spans="2:7" s="121" customFormat="1" ht="12.75" customHeight="1" x14ac:dyDescent="0.2">
      <c r="B1544" s="113"/>
      <c r="C1544" s="109"/>
      <c r="D1544" s="110"/>
      <c r="E1544" s="109"/>
      <c r="F1544" s="111"/>
      <c r="G1544" s="122"/>
    </row>
    <row r="1545" spans="2:7" s="121" customFormat="1" ht="12.75" customHeight="1" x14ac:dyDescent="0.2">
      <c r="B1545" s="113"/>
      <c r="C1545" s="109"/>
      <c r="D1545" s="110"/>
      <c r="E1545" s="109"/>
      <c r="F1545" s="111"/>
      <c r="G1545" s="122"/>
    </row>
    <row r="1546" spans="2:7" s="121" customFormat="1" ht="12.75" customHeight="1" x14ac:dyDescent="0.2">
      <c r="B1546" s="113"/>
      <c r="C1546" s="109"/>
      <c r="D1546" s="110"/>
      <c r="E1546" s="109"/>
      <c r="F1546" s="111"/>
      <c r="G1546" s="122"/>
    </row>
    <row r="1547" spans="2:7" s="121" customFormat="1" ht="12.75" customHeight="1" x14ac:dyDescent="0.2">
      <c r="B1547" s="113"/>
      <c r="C1547" s="109"/>
      <c r="D1547" s="110"/>
      <c r="E1547" s="109"/>
      <c r="F1547" s="111"/>
      <c r="G1547" s="122"/>
    </row>
    <row r="1548" spans="2:7" s="121" customFormat="1" ht="12.75" customHeight="1" x14ac:dyDescent="0.2">
      <c r="B1548" s="113"/>
      <c r="C1548" s="109"/>
      <c r="D1548" s="110"/>
      <c r="E1548" s="109"/>
      <c r="F1548" s="111"/>
      <c r="G1548" s="122"/>
    </row>
    <row r="1549" spans="2:7" s="121" customFormat="1" ht="12.75" customHeight="1" x14ac:dyDescent="0.2">
      <c r="B1549" s="113"/>
      <c r="C1549" s="109"/>
      <c r="D1549" s="110"/>
      <c r="E1549" s="109"/>
      <c r="F1549" s="111"/>
      <c r="G1549" s="122"/>
    </row>
    <row r="1550" spans="2:7" s="121" customFormat="1" ht="12.75" customHeight="1" x14ac:dyDescent="0.2">
      <c r="B1550" s="113"/>
      <c r="C1550" s="109"/>
      <c r="D1550" s="110"/>
      <c r="E1550" s="109"/>
      <c r="F1550" s="111"/>
      <c r="G1550" s="122"/>
    </row>
    <row r="1551" spans="2:7" s="121" customFormat="1" ht="12.75" customHeight="1" x14ac:dyDescent="0.2">
      <c r="B1551" s="113"/>
      <c r="C1551" s="109"/>
      <c r="D1551" s="110"/>
      <c r="E1551" s="109"/>
      <c r="F1551" s="111"/>
      <c r="G1551" s="122"/>
    </row>
    <row r="1552" spans="2:7" s="121" customFormat="1" ht="12.75" customHeight="1" x14ac:dyDescent="0.2">
      <c r="B1552" s="113"/>
      <c r="C1552" s="109"/>
      <c r="D1552" s="110"/>
      <c r="E1552" s="109"/>
      <c r="F1552" s="111"/>
      <c r="G1552" s="122"/>
    </row>
    <row r="1553" spans="2:7" s="121" customFormat="1" ht="12.75" customHeight="1" x14ac:dyDescent="0.2">
      <c r="B1553" s="113"/>
      <c r="C1553" s="109"/>
      <c r="D1553" s="110"/>
      <c r="E1553" s="109"/>
      <c r="F1553" s="111"/>
      <c r="G1553" s="122"/>
    </row>
    <row r="1554" spans="2:7" s="121" customFormat="1" ht="12.75" customHeight="1" x14ac:dyDescent="0.2">
      <c r="B1554" s="113"/>
      <c r="C1554" s="109"/>
      <c r="D1554" s="110"/>
      <c r="E1554" s="109"/>
      <c r="F1554" s="111"/>
      <c r="G1554" s="122"/>
    </row>
    <row r="1555" spans="2:7" s="121" customFormat="1" ht="12.75" customHeight="1" x14ac:dyDescent="0.2">
      <c r="B1555" s="113"/>
      <c r="C1555" s="109"/>
      <c r="D1555" s="110"/>
      <c r="E1555" s="109"/>
      <c r="F1555" s="111"/>
      <c r="G1555" s="122"/>
    </row>
    <row r="1556" spans="2:7" s="121" customFormat="1" ht="12.75" customHeight="1" x14ac:dyDescent="0.2">
      <c r="B1556" s="113"/>
      <c r="C1556" s="109"/>
      <c r="D1556" s="110"/>
      <c r="E1556" s="109"/>
      <c r="F1556" s="111"/>
      <c r="G1556" s="122"/>
    </row>
    <row r="1557" spans="2:7" s="121" customFormat="1" ht="12.75" customHeight="1" x14ac:dyDescent="0.2">
      <c r="B1557" s="113"/>
      <c r="C1557" s="109"/>
      <c r="D1557" s="110"/>
      <c r="E1557" s="109"/>
      <c r="F1557" s="111"/>
      <c r="G1557" s="122"/>
    </row>
    <row r="1558" spans="2:7" s="121" customFormat="1" ht="12.75" customHeight="1" x14ac:dyDescent="0.2">
      <c r="B1558" s="113"/>
      <c r="C1558" s="109"/>
      <c r="D1558" s="110"/>
      <c r="E1558" s="109"/>
      <c r="F1558" s="111"/>
      <c r="G1558" s="122"/>
    </row>
    <row r="1559" spans="2:7" s="121" customFormat="1" ht="12.75" customHeight="1" x14ac:dyDescent="0.2">
      <c r="B1559" s="113"/>
      <c r="C1559" s="109"/>
      <c r="D1559" s="110"/>
      <c r="E1559" s="109"/>
      <c r="F1559" s="111"/>
      <c r="G1559" s="122"/>
    </row>
    <row r="1560" spans="2:7" s="121" customFormat="1" ht="12.75" customHeight="1" x14ac:dyDescent="0.2">
      <c r="B1560" s="113"/>
      <c r="C1560" s="109"/>
      <c r="D1560" s="110"/>
      <c r="E1560" s="109"/>
      <c r="F1560" s="111"/>
      <c r="G1560" s="122"/>
    </row>
    <row r="1561" spans="2:7" s="121" customFormat="1" ht="12.75" customHeight="1" x14ac:dyDescent="0.2">
      <c r="B1561" s="113"/>
      <c r="C1561" s="109"/>
      <c r="D1561" s="110"/>
      <c r="E1561" s="109"/>
      <c r="F1561" s="111"/>
      <c r="G1561" s="122"/>
    </row>
    <row r="1562" spans="2:7" s="121" customFormat="1" ht="12.75" customHeight="1" x14ac:dyDescent="0.2">
      <c r="B1562" s="113"/>
      <c r="C1562" s="109"/>
      <c r="D1562" s="110"/>
      <c r="E1562" s="109"/>
      <c r="F1562" s="111"/>
      <c r="G1562" s="122"/>
    </row>
    <row r="1563" spans="2:7" s="121" customFormat="1" ht="12.75" customHeight="1" x14ac:dyDescent="0.2">
      <c r="B1563" s="113"/>
      <c r="C1563" s="109"/>
      <c r="D1563" s="110"/>
      <c r="E1563" s="109"/>
      <c r="F1563" s="111"/>
      <c r="G1563" s="122"/>
    </row>
    <row r="1564" spans="2:7" s="121" customFormat="1" ht="12.75" customHeight="1" x14ac:dyDescent="0.2">
      <c r="B1564" s="113"/>
      <c r="C1564" s="109"/>
      <c r="D1564" s="110"/>
      <c r="E1564" s="109"/>
      <c r="F1564" s="111"/>
      <c r="G1564" s="122"/>
    </row>
    <row r="1565" spans="2:7" s="121" customFormat="1" ht="12.75" customHeight="1" x14ac:dyDescent="0.2">
      <c r="B1565" s="113"/>
      <c r="C1565" s="109"/>
      <c r="D1565" s="110"/>
      <c r="E1565" s="109"/>
      <c r="F1565" s="111"/>
      <c r="G1565" s="122"/>
    </row>
    <row r="1566" spans="2:7" s="121" customFormat="1" ht="12.75" customHeight="1" x14ac:dyDescent="0.2">
      <c r="B1566" s="113"/>
      <c r="C1566" s="109"/>
      <c r="D1566" s="110"/>
      <c r="E1566" s="109"/>
      <c r="F1566" s="111"/>
      <c r="G1566" s="122"/>
    </row>
    <row r="1567" spans="2:7" s="121" customFormat="1" ht="12.75" customHeight="1" x14ac:dyDescent="0.2">
      <c r="B1567" s="113"/>
      <c r="C1567" s="109"/>
      <c r="D1567" s="110"/>
      <c r="E1567" s="109"/>
      <c r="F1567" s="111"/>
      <c r="G1567" s="122"/>
    </row>
    <row r="1568" spans="2:7" s="121" customFormat="1" ht="12.75" customHeight="1" x14ac:dyDescent="0.2">
      <c r="B1568" s="113"/>
      <c r="C1568" s="109"/>
      <c r="D1568" s="110"/>
      <c r="E1568" s="109"/>
      <c r="F1568" s="111"/>
      <c r="G1568" s="122"/>
    </row>
    <row r="1569" spans="2:7" s="121" customFormat="1" ht="12.75" customHeight="1" x14ac:dyDescent="0.2">
      <c r="B1569" s="113"/>
      <c r="C1569" s="109"/>
      <c r="D1569" s="110"/>
      <c r="E1569" s="109"/>
      <c r="F1569" s="111"/>
      <c r="G1569" s="122"/>
    </row>
    <row r="1570" spans="2:7" s="121" customFormat="1" ht="12.75" customHeight="1" x14ac:dyDescent="0.2">
      <c r="B1570" s="113"/>
      <c r="C1570" s="109"/>
      <c r="D1570" s="110"/>
      <c r="E1570" s="109"/>
      <c r="F1570" s="111"/>
      <c r="G1570" s="122"/>
    </row>
    <row r="1571" spans="2:7" s="121" customFormat="1" ht="12.75" customHeight="1" x14ac:dyDescent="0.2">
      <c r="B1571" s="113"/>
      <c r="C1571" s="109"/>
      <c r="D1571" s="110"/>
      <c r="E1571" s="109"/>
      <c r="F1571" s="111"/>
      <c r="G1571" s="122"/>
    </row>
    <row r="1572" spans="2:7" s="121" customFormat="1" ht="12.75" customHeight="1" x14ac:dyDescent="0.2">
      <c r="B1572" s="113"/>
      <c r="C1572" s="109"/>
      <c r="D1572" s="110"/>
      <c r="E1572" s="109"/>
      <c r="F1572" s="111"/>
      <c r="G1572" s="122"/>
    </row>
    <row r="1573" spans="2:7" s="121" customFormat="1" ht="12.75" customHeight="1" x14ac:dyDescent="0.2">
      <c r="B1573" s="113"/>
      <c r="C1573" s="109"/>
      <c r="D1573" s="110"/>
      <c r="E1573" s="109"/>
      <c r="F1573" s="111"/>
      <c r="G1573" s="122"/>
    </row>
    <row r="1574" spans="2:7" s="121" customFormat="1" ht="12.75" customHeight="1" x14ac:dyDescent="0.2">
      <c r="B1574" s="113"/>
      <c r="C1574" s="109"/>
      <c r="D1574" s="110"/>
      <c r="E1574" s="109"/>
      <c r="F1574" s="111"/>
      <c r="G1574" s="122"/>
    </row>
    <row r="1575" spans="2:7" s="121" customFormat="1" ht="12.75" customHeight="1" x14ac:dyDescent="0.2">
      <c r="B1575" s="113"/>
      <c r="C1575" s="109"/>
      <c r="D1575" s="110"/>
      <c r="E1575" s="109"/>
      <c r="F1575" s="111"/>
      <c r="G1575" s="122"/>
    </row>
    <row r="1576" spans="2:7" s="121" customFormat="1" ht="12.75" customHeight="1" x14ac:dyDescent="0.2">
      <c r="B1576" s="113"/>
      <c r="C1576" s="109"/>
      <c r="D1576" s="110"/>
      <c r="E1576" s="109"/>
      <c r="F1576" s="111"/>
      <c r="G1576" s="122"/>
    </row>
    <row r="1577" spans="2:7" s="121" customFormat="1" ht="12.75" customHeight="1" x14ac:dyDescent="0.2">
      <c r="B1577" s="113"/>
      <c r="C1577" s="109"/>
      <c r="D1577" s="110"/>
      <c r="E1577" s="109"/>
      <c r="F1577" s="111"/>
      <c r="G1577" s="122"/>
    </row>
    <row r="1578" spans="2:7" s="121" customFormat="1" ht="12.75" customHeight="1" x14ac:dyDescent="0.2">
      <c r="B1578" s="113"/>
      <c r="C1578" s="109"/>
      <c r="D1578" s="110"/>
      <c r="E1578" s="109"/>
      <c r="F1578" s="111"/>
      <c r="G1578" s="122"/>
    </row>
    <row r="1579" spans="2:7" s="121" customFormat="1" ht="12.75" customHeight="1" x14ac:dyDescent="0.2">
      <c r="B1579" s="113"/>
      <c r="C1579" s="109"/>
      <c r="D1579" s="110"/>
      <c r="E1579" s="109"/>
      <c r="F1579" s="111"/>
      <c r="G1579" s="122"/>
    </row>
    <row r="1580" spans="2:7" s="121" customFormat="1" ht="12.75" customHeight="1" x14ac:dyDescent="0.2">
      <c r="B1580" s="113"/>
      <c r="C1580" s="109"/>
      <c r="D1580" s="110"/>
      <c r="E1580" s="109"/>
      <c r="F1580" s="111"/>
      <c r="G1580" s="122"/>
    </row>
    <row r="1581" spans="2:7" s="121" customFormat="1" ht="12.75" customHeight="1" x14ac:dyDescent="0.2">
      <c r="B1581" s="113"/>
      <c r="C1581" s="109"/>
      <c r="D1581" s="110"/>
      <c r="E1581" s="109"/>
      <c r="F1581" s="111"/>
      <c r="G1581" s="122"/>
    </row>
    <row r="1582" spans="2:7" s="121" customFormat="1" ht="12.75" customHeight="1" x14ac:dyDescent="0.2">
      <c r="B1582" s="113"/>
      <c r="C1582" s="109"/>
      <c r="D1582" s="110"/>
      <c r="E1582" s="109"/>
      <c r="F1582" s="111"/>
      <c r="G1582" s="122"/>
    </row>
    <row r="1583" spans="2:7" s="121" customFormat="1" ht="12.75" customHeight="1" x14ac:dyDescent="0.2">
      <c r="B1583" s="113"/>
      <c r="C1583" s="109"/>
      <c r="D1583" s="110"/>
      <c r="E1583" s="109"/>
      <c r="F1583" s="111"/>
      <c r="G1583" s="122"/>
    </row>
    <row r="1584" spans="2:7" s="121" customFormat="1" ht="12.75" customHeight="1" x14ac:dyDescent="0.2">
      <c r="B1584" s="113"/>
      <c r="C1584" s="109"/>
      <c r="D1584" s="110"/>
      <c r="E1584" s="109"/>
      <c r="F1584" s="111"/>
      <c r="G1584" s="122"/>
    </row>
    <row r="1585" spans="2:7" s="121" customFormat="1" ht="12.75" customHeight="1" x14ac:dyDescent="0.2">
      <c r="B1585" s="113"/>
      <c r="C1585" s="109"/>
      <c r="D1585" s="110"/>
      <c r="E1585" s="109"/>
      <c r="F1585" s="111"/>
      <c r="G1585" s="122"/>
    </row>
    <row r="1586" spans="2:7" s="121" customFormat="1" ht="12.75" customHeight="1" x14ac:dyDescent="0.2">
      <c r="B1586" s="113"/>
      <c r="C1586" s="109"/>
      <c r="D1586" s="110"/>
      <c r="E1586" s="109"/>
      <c r="F1586" s="111"/>
      <c r="G1586" s="122"/>
    </row>
    <row r="1587" spans="2:7" s="121" customFormat="1" ht="12.75" customHeight="1" x14ac:dyDescent="0.2">
      <c r="B1587" s="113"/>
      <c r="C1587" s="109"/>
      <c r="D1587" s="110"/>
      <c r="E1587" s="109"/>
      <c r="F1587" s="111"/>
      <c r="G1587" s="122"/>
    </row>
    <row r="1588" spans="2:7" s="121" customFormat="1" ht="12.75" customHeight="1" x14ac:dyDescent="0.2">
      <c r="B1588" s="113"/>
      <c r="C1588" s="109"/>
      <c r="D1588" s="110"/>
      <c r="E1588" s="109"/>
      <c r="F1588" s="111"/>
      <c r="G1588" s="122"/>
    </row>
    <row r="1589" spans="2:7" s="121" customFormat="1" ht="12.75" customHeight="1" x14ac:dyDescent="0.2">
      <c r="B1589" s="113"/>
      <c r="C1589" s="109"/>
      <c r="D1589" s="110"/>
      <c r="E1589" s="109"/>
      <c r="F1589" s="111"/>
      <c r="G1589" s="122"/>
    </row>
    <row r="1590" spans="2:7" s="121" customFormat="1" ht="12.75" customHeight="1" x14ac:dyDescent="0.2">
      <c r="B1590" s="113"/>
      <c r="C1590" s="109"/>
      <c r="D1590" s="110"/>
      <c r="E1590" s="109"/>
      <c r="F1590" s="111"/>
      <c r="G1590" s="122"/>
    </row>
    <row r="1591" spans="2:7" s="121" customFormat="1" ht="12.75" customHeight="1" x14ac:dyDescent="0.2">
      <c r="B1591" s="113"/>
      <c r="C1591" s="109"/>
      <c r="D1591" s="110"/>
      <c r="E1591" s="109"/>
      <c r="F1591" s="111"/>
      <c r="G1591" s="122"/>
    </row>
    <row r="1592" spans="2:7" s="121" customFormat="1" ht="12.75" customHeight="1" x14ac:dyDescent="0.2">
      <c r="B1592" s="113"/>
      <c r="C1592" s="109"/>
      <c r="D1592" s="110"/>
      <c r="E1592" s="109"/>
      <c r="F1592" s="111"/>
      <c r="G1592" s="122"/>
    </row>
    <row r="1593" spans="2:7" s="121" customFormat="1" ht="12.75" customHeight="1" x14ac:dyDescent="0.2">
      <c r="B1593" s="113"/>
      <c r="C1593" s="109"/>
      <c r="D1593" s="110"/>
      <c r="E1593" s="109"/>
      <c r="F1593" s="111"/>
      <c r="G1593" s="122"/>
    </row>
    <row r="1594" spans="2:7" s="121" customFormat="1" ht="12.75" customHeight="1" x14ac:dyDescent="0.2">
      <c r="B1594" s="113"/>
      <c r="C1594" s="109"/>
      <c r="D1594" s="110"/>
      <c r="E1594" s="109"/>
      <c r="F1594" s="111"/>
      <c r="G1594" s="122"/>
    </row>
    <row r="1595" spans="2:7" s="121" customFormat="1" ht="12.75" customHeight="1" x14ac:dyDescent="0.2">
      <c r="B1595" s="113"/>
      <c r="C1595" s="109"/>
      <c r="D1595" s="110"/>
      <c r="E1595" s="109"/>
      <c r="F1595" s="111"/>
      <c r="G1595" s="122"/>
    </row>
    <row r="1596" spans="2:7" s="121" customFormat="1" ht="12.75" customHeight="1" x14ac:dyDescent="0.2">
      <c r="B1596" s="113"/>
      <c r="C1596" s="109"/>
      <c r="D1596" s="110"/>
      <c r="E1596" s="109"/>
      <c r="F1596" s="111"/>
      <c r="G1596" s="122"/>
    </row>
    <row r="1597" spans="2:7" s="121" customFormat="1" ht="12.75" customHeight="1" x14ac:dyDescent="0.2">
      <c r="B1597" s="113"/>
      <c r="C1597" s="109"/>
      <c r="D1597" s="110"/>
      <c r="E1597" s="109"/>
      <c r="F1597" s="111"/>
      <c r="G1597" s="122"/>
    </row>
    <row r="1598" spans="2:7" s="121" customFormat="1" ht="12.75" customHeight="1" x14ac:dyDescent="0.2">
      <c r="B1598" s="113"/>
      <c r="C1598" s="109"/>
      <c r="D1598" s="110"/>
      <c r="E1598" s="109"/>
      <c r="F1598" s="111"/>
      <c r="G1598" s="122"/>
    </row>
    <row r="1599" spans="2:7" s="121" customFormat="1" ht="12.75" customHeight="1" x14ac:dyDescent="0.2">
      <c r="B1599" s="113"/>
      <c r="C1599" s="109"/>
      <c r="D1599" s="110"/>
      <c r="E1599" s="109"/>
      <c r="F1599" s="111"/>
      <c r="G1599" s="122"/>
    </row>
    <row r="1600" spans="2:7" s="121" customFormat="1" ht="12.75" customHeight="1" x14ac:dyDescent="0.2">
      <c r="B1600" s="113"/>
      <c r="C1600" s="109"/>
      <c r="D1600" s="110"/>
      <c r="E1600" s="109"/>
      <c r="F1600" s="111"/>
      <c r="G1600" s="122"/>
    </row>
    <row r="1601" spans="2:7" s="121" customFormat="1" ht="12.75" customHeight="1" x14ac:dyDescent="0.2">
      <c r="B1601" s="113"/>
      <c r="C1601" s="109"/>
      <c r="D1601" s="110"/>
      <c r="E1601" s="109"/>
      <c r="F1601" s="111"/>
      <c r="G1601" s="122"/>
    </row>
    <row r="1602" spans="2:7" s="121" customFormat="1" ht="12.75" customHeight="1" x14ac:dyDescent="0.2">
      <c r="B1602" s="113"/>
      <c r="C1602" s="109"/>
      <c r="D1602" s="110"/>
      <c r="E1602" s="109"/>
      <c r="F1602" s="111"/>
      <c r="G1602" s="122"/>
    </row>
    <row r="1603" spans="2:7" s="121" customFormat="1" ht="12.75" customHeight="1" x14ac:dyDescent="0.2">
      <c r="B1603" s="113"/>
      <c r="C1603" s="109"/>
      <c r="D1603" s="110"/>
      <c r="E1603" s="109"/>
      <c r="F1603" s="111"/>
      <c r="G1603" s="122"/>
    </row>
    <row r="1604" spans="2:7" s="121" customFormat="1" ht="12.75" customHeight="1" x14ac:dyDescent="0.2">
      <c r="B1604" s="113"/>
      <c r="C1604" s="109"/>
      <c r="D1604" s="110"/>
      <c r="E1604" s="109"/>
      <c r="F1604" s="111"/>
      <c r="G1604" s="122"/>
    </row>
    <row r="1605" spans="2:7" s="121" customFormat="1" ht="12.75" customHeight="1" x14ac:dyDescent="0.2">
      <c r="B1605" s="113"/>
      <c r="C1605" s="109"/>
      <c r="D1605" s="110"/>
      <c r="E1605" s="109"/>
      <c r="F1605" s="111"/>
      <c r="G1605" s="122"/>
    </row>
    <row r="1606" spans="2:7" s="121" customFormat="1" ht="12.75" customHeight="1" x14ac:dyDescent="0.2">
      <c r="B1606" s="113"/>
      <c r="C1606" s="109"/>
      <c r="D1606" s="110"/>
      <c r="E1606" s="109"/>
      <c r="F1606" s="111"/>
      <c r="G1606" s="122"/>
    </row>
    <row r="1607" spans="2:7" s="121" customFormat="1" ht="12.75" customHeight="1" x14ac:dyDescent="0.2">
      <c r="B1607" s="113"/>
      <c r="C1607" s="109"/>
      <c r="D1607" s="110"/>
      <c r="E1607" s="109"/>
      <c r="F1607" s="111"/>
      <c r="G1607" s="122"/>
    </row>
    <row r="1608" spans="2:7" s="121" customFormat="1" ht="12.75" customHeight="1" x14ac:dyDescent="0.2">
      <c r="B1608" s="113"/>
      <c r="C1608" s="109"/>
      <c r="D1608" s="110"/>
      <c r="E1608" s="109"/>
      <c r="F1608" s="111"/>
      <c r="G1608" s="122"/>
    </row>
    <row r="1609" spans="2:7" s="121" customFormat="1" ht="12.75" customHeight="1" x14ac:dyDescent="0.2">
      <c r="B1609" s="113"/>
      <c r="C1609" s="109"/>
      <c r="D1609" s="110"/>
      <c r="E1609" s="109"/>
      <c r="F1609" s="111"/>
      <c r="G1609" s="122"/>
    </row>
    <row r="1610" spans="2:7" s="121" customFormat="1" ht="12.75" customHeight="1" x14ac:dyDescent="0.2">
      <c r="B1610" s="113"/>
      <c r="C1610" s="109"/>
      <c r="D1610" s="110"/>
      <c r="E1610" s="109"/>
      <c r="F1610" s="111"/>
      <c r="G1610" s="122"/>
    </row>
    <row r="1611" spans="2:7" s="121" customFormat="1" ht="12.75" customHeight="1" x14ac:dyDescent="0.2">
      <c r="B1611" s="113"/>
      <c r="C1611" s="109"/>
      <c r="D1611" s="110"/>
      <c r="E1611" s="109"/>
      <c r="F1611" s="111"/>
      <c r="G1611" s="122"/>
    </row>
    <row r="1612" spans="2:7" s="121" customFormat="1" ht="12.75" customHeight="1" x14ac:dyDescent="0.2">
      <c r="B1612" s="113"/>
      <c r="C1612" s="109"/>
      <c r="D1612" s="110"/>
      <c r="E1612" s="109"/>
      <c r="F1612" s="111"/>
      <c r="G1612" s="122"/>
    </row>
    <row r="1613" spans="2:7" s="121" customFormat="1" ht="12.75" customHeight="1" x14ac:dyDescent="0.2">
      <c r="B1613" s="113"/>
      <c r="C1613" s="109"/>
      <c r="D1613" s="110"/>
      <c r="E1613" s="109"/>
      <c r="F1613" s="111"/>
      <c r="G1613" s="122"/>
    </row>
    <row r="1614" spans="2:7" s="121" customFormat="1" ht="12.75" customHeight="1" x14ac:dyDescent="0.2">
      <c r="B1614" s="113"/>
      <c r="C1614" s="109"/>
      <c r="D1614" s="110"/>
      <c r="E1614" s="109"/>
      <c r="F1614" s="111"/>
      <c r="G1614" s="122"/>
    </row>
    <row r="1615" spans="2:7" s="121" customFormat="1" ht="12.75" customHeight="1" x14ac:dyDescent="0.2">
      <c r="B1615" s="113"/>
      <c r="C1615" s="109"/>
      <c r="D1615" s="110"/>
      <c r="E1615" s="109"/>
      <c r="F1615" s="111"/>
      <c r="G1615" s="122"/>
    </row>
    <row r="1616" spans="2:7" s="121" customFormat="1" ht="12.75" customHeight="1" x14ac:dyDescent="0.2">
      <c r="B1616" s="113"/>
      <c r="C1616" s="109"/>
      <c r="D1616" s="110"/>
      <c r="E1616" s="109"/>
      <c r="F1616" s="111"/>
      <c r="G1616" s="122"/>
    </row>
    <row r="1617" spans="2:7" s="121" customFormat="1" ht="12.75" customHeight="1" x14ac:dyDescent="0.2">
      <c r="B1617" s="113"/>
      <c r="C1617" s="109"/>
      <c r="D1617" s="110"/>
      <c r="E1617" s="109"/>
      <c r="F1617" s="111"/>
      <c r="G1617" s="122"/>
    </row>
    <row r="1618" spans="2:7" s="121" customFormat="1" ht="12.75" customHeight="1" x14ac:dyDescent="0.2">
      <c r="B1618" s="113"/>
      <c r="C1618" s="109"/>
      <c r="D1618" s="110"/>
      <c r="E1618" s="109"/>
      <c r="F1618" s="111"/>
      <c r="G1618" s="122"/>
    </row>
    <row r="1619" spans="2:7" s="121" customFormat="1" ht="12.75" customHeight="1" x14ac:dyDescent="0.2">
      <c r="B1619" s="113"/>
      <c r="C1619" s="109"/>
      <c r="D1619" s="110"/>
      <c r="E1619" s="109"/>
      <c r="F1619" s="111"/>
      <c r="G1619" s="122"/>
    </row>
    <row r="1620" spans="2:7" s="121" customFormat="1" ht="12.75" customHeight="1" x14ac:dyDescent="0.2">
      <c r="B1620" s="113"/>
      <c r="C1620" s="109"/>
      <c r="D1620" s="110"/>
      <c r="E1620" s="109"/>
      <c r="F1620" s="111"/>
      <c r="G1620" s="122"/>
    </row>
    <row r="1621" spans="2:7" s="121" customFormat="1" ht="12.75" customHeight="1" x14ac:dyDescent="0.2">
      <c r="B1621" s="113"/>
      <c r="C1621" s="109"/>
      <c r="D1621" s="110"/>
      <c r="E1621" s="109"/>
      <c r="F1621" s="111"/>
      <c r="G1621" s="122"/>
    </row>
    <row r="1622" spans="2:7" s="121" customFormat="1" ht="12.75" customHeight="1" x14ac:dyDescent="0.2">
      <c r="B1622" s="113"/>
      <c r="C1622" s="109"/>
      <c r="D1622" s="110"/>
      <c r="E1622" s="109"/>
      <c r="F1622" s="111"/>
      <c r="G1622" s="122"/>
    </row>
    <row r="1623" spans="2:7" s="121" customFormat="1" ht="12.75" customHeight="1" x14ac:dyDescent="0.2">
      <c r="B1623" s="113"/>
      <c r="C1623" s="109"/>
      <c r="D1623" s="110"/>
      <c r="E1623" s="109"/>
      <c r="F1623" s="111"/>
      <c r="G1623" s="122"/>
    </row>
    <row r="1624" spans="2:7" s="121" customFormat="1" ht="12.75" customHeight="1" x14ac:dyDescent="0.2">
      <c r="B1624" s="113"/>
      <c r="C1624" s="109"/>
      <c r="D1624" s="110"/>
      <c r="E1624" s="109"/>
      <c r="F1624" s="111"/>
      <c r="G1624" s="122"/>
    </row>
    <row r="1625" spans="2:7" s="121" customFormat="1" ht="12.75" customHeight="1" x14ac:dyDescent="0.2">
      <c r="B1625" s="113"/>
      <c r="C1625" s="109"/>
      <c r="D1625" s="110"/>
      <c r="E1625" s="109"/>
      <c r="F1625" s="111"/>
      <c r="G1625" s="122"/>
    </row>
    <row r="1626" spans="2:7" s="121" customFormat="1" ht="12.75" customHeight="1" x14ac:dyDescent="0.2">
      <c r="B1626" s="113"/>
      <c r="C1626" s="109"/>
      <c r="D1626" s="110"/>
      <c r="E1626" s="109"/>
      <c r="F1626" s="111"/>
      <c r="G1626" s="122"/>
    </row>
    <row r="1627" spans="2:7" s="121" customFormat="1" ht="12.75" customHeight="1" x14ac:dyDescent="0.2">
      <c r="B1627" s="113"/>
      <c r="C1627" s="109"/>
      <c r="D1627" s="110"/>
      <c r="E1627" s="109"/>
      <c r="F1627" s="111"/>
      <c r="G1627" s="122"/>
    </row>
    <row r="1628" spans="2:7" s="121" customFormat="1" ht="12.75" customHeight="1" x14ac:dyDescent="0.2">
      <c r="B1628" s="113"/>
      <c r="C1628" s="109"/>
      <c r="D1628" s="110"/>
      <c r="E1628" s="109"/>
      <c r="F1628" s="111"/>
      <c r="G1628" s="122"/>
    </row>
    <row r="1629" spans="2:7" s="121" customFormat="1" ht="12.75" customHeight="1" x14ac:dyDescent="0.2">
      <c r="B1629" s="113"/>
      <c r="C1629" s="109"/>
      <c r="D1629" s="110"/>
      <c r="E1629" s="109"/>
      <c r="F1629" s="111"/>
      <c r="G1629" s="122"/>
    </row>
    <row r="1630" spans="2:7" s="121" customFormat="1" ht="12.75" customHeight="1" x14ac:dyDescent="0.2">
      <c r="B1630" s="113"/>
      <c r="C1630" s="109"/>
      <c r="D1630" s="110"/>
      <c r="E1630" s="109"/>
      <c r="F1630" s="111"/>
      <c r="G1630" s="122"/>
    </row>
    <row r="1631" spans="2:7" s="121" customFormat="1" ht="12.75" customHeight="1" x14ac:dyDescent="0.2">
      <c r="B1631" s="113"/>
      <c r="C1631" s="109"/>
      <c r="D1631" s="110"/>
      <c r="E1631" s="109"/>
      <c r="F1631" s="111"/>
      <c r="G1631" s="122"/>
    </row>
    <row r="1632" spans="2:7" s="121" customFormat="1" ht="12.75" customHeight="1" x14ac:dyDescent="0.2">
      <c r="B1632" s="113"/>
      <c r="C1632" s="109"/>
      <c r="D1632" s="110"/>
      <c r="E1632" s="109"/>
      <c r="F1632" s="111"/>
      <c r="G1632" s="122"/>
    </row>
    <row r="1633" spans="2:7" s="121" customFormat="1" ht="12.75" customHeight="1" x14ac:dyDescent="0.2">
      <c r="B1633" s="113"/>
      <c r="C1633" s="109"/>
      <c r="D1633" s="110"/>
      <c r="E1633" s="109"/>
      <c r="F1633" s="111"/>
      <c r="G1633" s="122"/>
    </row>
    <row r="1634" spans="2:7" s="121" customFormat="1" ht="12.75" customHeight="1" x14ac:dyDescent="0.2">
      <c r="B1634" s="113"/>
      <c r="C1634" s="109"/>
      <c r="D1634" s="110"/>
      <c r="E1634" s="109"/>
      <c r="F1634" s="111"/>
      <c r="G1634" s="122"/>
    </row>
    <row r="1635" spans="2:7" s="121" customFormat="1" ht="12.75" customHeight="1" x14ac:dyDescent="0.2">
      <c r="B1635" s="113"/>
      <c r="C1635" s="109"/>
      <c r="D1635" s="110"/>
      <c r="E1635" s="109"/>
      <c r="F1635" s="111"/>
      <c r="G1635" s="122"/>
    </row>
    <row r="1636" spans="2:7" s="121" customFormat="1" ht="12.75" customHeight="1" x14ac:dyDescent="0.2">
      <c r="B1636" s="113"/>
      <c r="C1636" s="109"/>
      <c r="D1636" s="110"/>
      <c r="E1636" s="109"/>
      <c r="F1636" s="111"/>
      <c r="G1636" s="122"/>
    </row>
    <row r="1637" spans="2:7" s="121" customFormat="1" ht="12.75" customHeight="1" x14ac:dyDescent="0.2">
      <c r="B1637" s="113"/>
      <c r="C1637" s="109"/>
      <c r="D1637" s="110"/>
      <c r="E1637" s="109"/>
      <c r="F1637" s="111"/>
      <c r="G1637" s="122"/>
    </row>
    <row r="1638" spans="2:7" s="121" customFormat="1" ht="12.75" customHeight="1" x14ac:dyDescent="0.2">
      <c r="B1638" s="113"/>
      <c r="C1638" s="109"/>
      <c r="D1638" s="110"/>
      <c r="E1638" s="109"/>
      <c r="F1638" s="111"/>
      <c r="G1638" s="122"/>
    </row>
    <row r="1639" spans="2:7" s="121" customFormat="1" ht="12.75" customHeight="1" x14ac:dyDescent="0.2">
      <c r="B1639" s="113"/>
      <c r="C1639" s="109"/>
      <c r="D1639" s="110"/>
      <c r="E1639" s="109"/>
      <c r="F1639" s="111"/>
      <c r="G1639" s="122"/>
    </row>
    <row r="1640" spans="2:7" s="121" customFormat="1" ht="12.75" customHeight="1" x14ac:dyDescent="0.2">
      <c r="B1640" s="113"/>
      <c r="C1640" s="109"/>
      <c r="D1640" s="110"/>
      <c r="E1640" s="109"/>
      <c r="F1640" s="111"/>
      <c r="G1640" s="122"/>
    </row>
    <row r="1641" spans="2:7" s="121" customFormat="1" ht="12.75" customHeight="1" x14ac:dyDescent="0.2">
      <c r="B1641" s="113"/>
      <c r="C1641" s="109"/>
      <c r="D1641" s="110"/>
      <c r="E1641" s="109"/>
      <c r="F1641" s="111"/>
      <c r="G1641" s="122"/>
    </row>
    <row r="1642" spans="2:7" s="121" customFormat="1" ht="12.75" customHeight="1" x14ac:dyDescent="0.2">
      <c r="B1642" s="113"/>
      <c r="C1642" s="109"/>
      <c r="D1642" s="110"/>
      <c r="E1642" s="109"/>
      <c r="F1642" s="111"/>
      <c r="G1642" s="122"/>
    </row>
    <row r="1643" spans="2:7" s="121" customFormat="1" ht="12.75" customHeight="1" x14ac:dyDescent="0.2">
      <c r="B1643" s="113"/>
      <c r="C1643" s="109"/>
      <c r="D1643" s="110"/>
      <c r="E1643" s="109"/>
      <c r="F1643" s="111"/>
      <c r="G1643" s="122"/>
    </row>
    <row r="1644" spans="2:7" s="121" customFormat="1" ht="12.75" customHeight="1" x14ac:dyDescent="0.2">
      <c r="B1644" s="113"/>
      <c r="C1644" s="109"/>
      <c r="D1644" s="110"/>
      <c r="E1644" s="109"/>
      <c r="F1644" s="111"/>
      <c r="G1644" s="122"/>
    </row>
    <row r="1645" spans="2:7" s="121" customFormat="1" ht="12.75" customHeight="1" x14ac:dyDescent="0.2">
      <c r="B1645" s="113"/>
      <c r="C1645" s="109"/>
      <c r="D1645" s="110"/>
      <c r="E1645" s="109"/>
      <c r="F1645" s="111"/>
      <c r="G1645" s="122"/>
    </row>
    <row r="1646" spans="2:7" s="121" customFormat="1" ht="12.75" customHeight="1" x14ac:dyDescent="0.2">
      <c r="B1646" s="113"/>
      <c r="C1646" s="109"/>
      <c r="D1646" s="110"/>
      <c r="E1646" s="109"/>
      <c r="F1646" s="111"/>
      <c r="G1646" s="122"/>
    </row>
    <row r="1647" spans="2:7" s="121" customFormat="1" ht="12.75" customHeight="1" x14ac:dyDescent="0.2">
      <c r="B1647" s="113"/>
      <c r="C1647" s="109"/>
      <c r="D1647" s="110"/>
      <c r="E1647" s="109"/>
      <c r="F1647" s="111"/>
      <c r="G1647" s="122"/>
    </row>
    <row r="1648" spans="2:7" s="121" customFormat="1" ht="12.75" customHeight="1" x14ac:dyDescent="0.2">
      <c r="B1648" s="113"/>
      <c r="C1648" s="109"/>
      <c r="D1648" s="110"/>
      <c r="E1648" s="109"/>
      <c r="F1648" s="111"/>
      <c r="G1648" s="122"/>
    </row>
    <row r="1649" spans="2:7" s="121" customFormat="1" ht="12.75" customHeight="1" x14ac:dyDescent="0.2">
      <c r="B1649" s="113"/>
      <c r="C1649" s="109"/>
      <c r="D1649" s="110"/>
      <c r="E1649" s="109"/>
      <c r="F1649" s="111"/>
      <c r="G1649" s="122"/>
    </row>
    <row r="1650" spans="2:7" s="121" customFormat="1" ht="12.75" customHeight="1" x14ac:dyDescent="0.2">
      <c r="B1650" s="113"/>
      <c r="C1650" s="109"/>
      <c r="D1650" s="110"/>
      <c r="E1650" s="109"/>
      <c r="F1650" s="111"/>
      <c r="G1650" s="122"/>
    </row>
    <row r="1651" spans="2:7" s="121" customFormat="1" ht="12.75" customHeight="1" x14ac:dyDescent="0.2">
      <c r="B1651" s="113"/>
      <c r="C1651" s="109"/>
      <c r="D1651" s="110"/>
      <c r="E1651" s="109"/>
      <c r="F1651" s="111"/>
      <c r="G1651" s="122"/>
    </row>
    <row r="1652" spans="2:7" s="121" customFormat="1" ht="12.75" customHeight="1" x14ac:dyDescent="0.2">
      <c r="B1652" s="113"/>
      <c r="C1652" s="109"/>
      <c r="D1652" s="110"/>
      <c r="E1652" s="109"/>
      <c r="F1652" s="111"/>
      <c r="G1652" s="122"/>
    </row>
    <row r="1653" spans="2:7" s="121" customFormat="1" ht="12.75" customHeight="1" x14ac:dyDescent="0.2">
      <c r="B1653" s="113"/>
      <c r="C1653" s="109"/>
      <c r="D1653" s="110"/>
      <c r="E1653" s="109"/>
      <c r="F1653" s="111"/>
      <c r="G1653" s="122"/>
    </row>
    <row r="1654" spans="2:7" s="121" customFormat="1" ht="12.75" customHeight="1" x14ac:dyDescent="0.2">
      <c r="B1654" s="113"/>
      <c r="C1654" s="109"/>
      <c r="D1654" s="110"/>
      <c r="E1654" s="109"/>
      <c r="F1654" s="111"/>
      <c r="G1654" s="122"/>
    </row>
    <row r="1655" spans="2:7" s="121" customFormat="1" ht="12.75" customHeight="1" x14ac:dyDescent="0.2">
      <c r="B1655" s="113"/>
      <c r="C1655" s="109"/>
      <c r="D1655" s="110"/>
      <c r="E1655" s="109"/>
      <c r="F1655" s="111"/>
      <c r="G1655" s="122"/>
    </row>
    <row r="1656" spans="2:7" s="121" customFormat="1" ht="12.75" customHeight="1" x14ac:dyDescent="0.2">
      <c r="B1656" s="113"/>
      <c r="C1656" s="109"/>
      <c r="D1656" s="110"/>
      <c r="E1656" s="109"/>
      <c r="F1656" s="111"/>
      <c r="G1656" s="122"/>
    </row>
    <row r="1657" spans="2:7" s="121" customFormat="1" ht="12.75" customHeight="1" x14ac:dyDescent="0.2">
      <c r="B1657" s="113"/>
      <c r="C1657" s="109"/>
      <c r="D1657" s="110"/>
      <c r="E1657" s="109"/>
      <c r="F1657" s="111"/>
      <c r="G1657" s="122"/>
    </row>
    <row r="1658" spans="2:7" s="121" customFormat="1" ht="12.75" customHeight="1" x14ac:dyDescent="0.2">
      <c r="B1658" s="113"/>
      <c r="C1658" s="109"/>
      <c r="D1658" s="110"/>
      <c r="E1658" s="109"/>
      <c r="F1658" s="111"/>
      <c r="G1658" s="122"/>
    </row>
    <row r="1659" spans="2:7" s="121" customFormat="1" ht="12.75" customHeight="1" x14ac:dyDescent="0.2">
      <c r="B1659" s="113"/>
      <c r="C1659" s="109"/>
      <c r="D1659" s="110"/>
      <c r="E1659" s="109"/>
      <c r="F1659" s="111"/>
      <c r="G1659" s="122"/>
    </row>
    <row r="1660" spans="2:7" s="121" customFormat="1" ht="12.75" customHeight="1" x14ac:dyDescent="0.2">
      <c r="B1660" s="113"/>
      <c r="C1660" s="109"/>
      <c r="D1660" s="110"/>
      <c r="E1660" s="109"/>
      <c r="F1660" s="111"/>
      <c r="G1660" s="122"/>
    </row>
    <row r="1661" spans="2:7" s="121" customFormat="1" ht="12.75" customHeight="1" x14ac:dyDescent="0.2">
      <c r="B1661" s="113"/>
      <c r="C1661" s="109"/>
      <c r="D1661" s="110"/>
      <c r="E1661" s="109"/>
      <c r="F1661" s="111"/>
      <c r="G1661" s="122"/>
    </row>
    <row r="1662" spans="2:7" s="121" customFormat="1" ht="12.75" customHeight="1" x14ac:dyDescent="0.2">
      <c r="B1662" s="113"/>
      <c r="C1662" s="109"/>
      <c r="D1662" s="110"/>
      <c r="E1662" s="109"/>
      <c r="F1662" s="111"/>
      <c r="G1662" s="122"/>
    </row>
    <row r="1663" spans="2:7" s="121" customFormat="1" ht="12.75" customHeight="1" x14ac:dyDescent="0.2">
      <c r="B1663" s="113"/>
      <c r="C1663" s="109"/>
      <c r="D1663" s="110"/>
      <c r="E1663" s="109"/>
      <c r="F1663" s="111"/>
      <c r="G1663" s="122"/>
    </row>
  </sheetData>
  <protectedRanges>
    <protectedRange sqref="B9:C9 B5 F4:F7" name="DATOS_3"/>
    <protectedRange sqref="C1" name="DATOS_1_2"/>
  </protectedRanges>
  <mergeCells count="14">
    <mergeCell ref="A412:D413"/>
    <mergeCell ref="C1:F1"/>
    <mergeCell ref="C2:F3"/>
    <mergeCell ref="C4:D4"/>
    <mergeCell ref="B5:B7"/>
    <mergeCell ref="C5:D5"/>
    <mergeCell ref="C6:D6"/>
    <mergeCell ref="C7:D7"/>
    <mergeCell ref="C8:F8"/>
    <mergeCell ref="B9:B10"/>
    <mergeCell ref="C9:F10"/>
    <mergeCell ref="A12:G12"/>
    <mergeCell ref="A411:D411"/>
    <mergeCell ref="G9:G10"/>
  </mergeCells>
  <phoneticPr fontId="24" type="noConversion"/>
  <printOptions horizontalCentered="1"/>
  <pageMargins left="0.19685039370078741" right="0.19685039370078741" top="0.39370078740157483" bottom="0.78740157480314965" header="0.27559055118110237" footer="0.39370078740157483"/>
  <pageSetup scale="69" fitToHeight="6" orientation="landscape" r:id="rId1"/>
  <headerFooter>
    <oddHeader>&amp;R&amp;8Página &amp;P de &amp;N</oddHeader>
  </headerFooter>
  <rowBreaks count="2" manualBreakCount="2">
    <brk id="358" max="6" man="1"/>
    <brk id="37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CARCAMO</vt:lpstr>
      <vt:lpstr>'CATALOGO CARCAMO'!Área_de_impresión</vt:lpstr>
      <vt:lpstr>'CATALOGO CARCAMO'!Títulos_a_imprimir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CORRALES</dc:creator>
  <cp:lastModifiedBy>Oscar García Romero</cp:lastModifiedBy>
  <cp:lastPrinted>2022-05-27T18:01:53Z</cp:lastPrinted>
  <dcterms:created xsi:type="dcterms:W3CDTF">2022-05-23T18:12:37Z</dcterms:created>
  <dcterms:modified xsi:type="dcterms:W3CDTF">2022-06-08T17:12:29Z</dcterms:modified>
</cp:coreProperties>
</file>