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855"/>
  </bookViews>
  <sheets>
    <sheet name="CLASS ADMVA ENE 2022" sheetId="4" r:id="rId1"/>
  </sheets>
  <calcPr calcId="125725"/>
</workbook>
</file>

<file path=xl/calcChain.xml><?xml version="1.0" encoding="utf-8"?>
<calcChain xmlns="http://schemas.openxmlformats.org/spreadsheetml/2006/main">
  <c r="D24" i="4"/>
  <c r="F24"/>
  <c r="E23"/>
  <c r="E22"/>
  <c r="E21"/>
  <c r="E20"/>
  <c r="E19"/>
  <c r="E18"/>
  <c r="E17"/>
  <c r="E16"/>
  <c r="E15"/>
  <c r="E14"/>
  <c r="E13"/>
  <c r="E12"/>
  <c r="E11"/>
  <c r="E10"/>
  <c r="H10" l="1"/>
  <c r="H11"/>
  <c r="H12"/>
  <c r="H13"/>
  <c r="H14"/>
  <c r="H15"/>
  <c r="H16"/>
  <c r="H17"/>
  <c r="H18"/>
  <c r="H19"/>
  <c r="H20"/>
  <c r="H21"/>
  <c r="H22"/>
  <c r="H23"/>
  <c r="E24" l="1"/>
  <c r="G24"/>
  <c r="H24"/>
  <c r="C24"/>
</calcChain>
</file>

<file path=xl/sharedStrings.xml><?xml version="1.0" encoding="utf-8"?>
<sst xmlns="http://schemas.openxmlformats.org/spreadsheetml/2006/main" count="34" uniqueCount="34">
  <si>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</si>
  <si>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</si>
  <si>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</si>
  <si>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</si>
  <si>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</si>
  <si>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</si>
  <si>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</si>
  <si>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</si>
  <si>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</si>
  <si>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 xml:space="preserve">TESORERA MUNICIPAL </t>
  </si>
  <si>
    <t>PRESIDENTE MUNICIPAL</t>
  </si>
  <si>
    <t>JUAN JOSÉ FRANGIE SAADE</t>
  </si>
  <si>
    <t>Concepto</t>
  </si>
  <si>
    <t>Total</t>
  </si>
  <si>
    <t>Municipio de Zapopan</t>
  </si>
  <si>
    <t>Estado Analítico del Ejercicio del Presupuesto de Egresos</t>
  </si>
  <si>
    <t>Clasificación Administrativa</t>
  </si>
  <si>
    <t>01 Presidencia</t>
  </si>
  <si>
    <t>02 Jefatura De Gabinete</t>
  </si>
  <si>
    <t>03 Comisaria General De Seguridad Publica</t>
  </si>
  <si>
    <t>04 Sindicatura Del Ayuntamiento</t>
  </si>
  <si>
    <t>05 Secretaria Del Ayuntamiento</t>
  </si>
  <si>
    <t>06 Tesorería</t>
  </si>
  <si>
    <t>07 Contraloría Ciudadana</t>
  </si>
  <si>
    <t>08 Coordinación General De Servicios Municipales</t>
  </si>
  <si>
    <t>09 Coordinación General De Administración E Innovación Gubernamental</t>
  </si>
  <si>
    <t>10 Coordinación General De Desarrollo Económico Y Combate A La Desigualdad</t>
  </si>
  <si>
    <t>11 Coordinación General De Gestión Integral De La Ciudad</t>
  </si>
  <si>
    <t>12  Dirección De Obras Publicas E Infraestructura</t>
  </si>
  <si>
    <t>13 Coordinación General De Construcción De La Comunidad</t>
  </si>
  <si>
    <t>14 Coordinación General De Cercanía Ciudadana</t>
  </si>
  <si>
    <t>Bajo protesta de decir verdad declaramos que los Estados Financieros y sus notas, son razonablemente correctos y son responsabilidad del emisor.</t>
  </si>
  <si>
    <t>MTRA. ADRIANA ROMO LÓPEZ</t>
  </si>
  <si>
    <t>Del 01 de Enero al 30 de Junio del 2022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</si>
</sst>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&quot;$&quot;#,##0.0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2">
    <xf numFmtId="0" fontId="0" fillId="0" borderId="0" xfId="0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Border="1"/>
    <xf numFmtId="0" fontId="6" fillId="0" borderId="0" xfId="0" applyFont="1"/>
    <xf numFmtId="0" fontId="8" fillId="2" borderId="0" xfId="0" applyFont="1" applyFill="1"/>
    <xf numFmtId="0" fontId="6" fillId="0" borderId="0" xfId="0" applyFont="1" applyBorder="1"/>
    <xf numFmtId="164" fontId="8" fillId="2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alignment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wrapText="1"/>
    </xf>
    <xf numFmtId="37" fontId="7" fillId="3" borderId="2" xfId="1" applyNumberFormat="1" applyFont="1" applyFill="1" applyBorder="1" applyAlignment="1" applyProtection="1">
      <alignment horizontal="center"/>
    </xf>
    <xf numFmtId="165" fontId="9" fillId="0" borderId="15" xfId="1" applyNumberFormat="1" applyFont="1" applyFill="1" applyBorder="1" applyAlignment="1" applyProtection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37" fontId="7" fillId="4" borderId="3" xfId="1" applyNumberFormat="1" applyFont="1" applyFill="1" applyBorder="1" applyAlignment="1" applyProtection="1">
      <alignment horizontal="center" vertical="center"/>
    </xf>
    <xf numFmtId="37" fontId="7" fillId="4" borderId="1" xfId="1" applyNumberFormat="1" applyFont="1" applyFill="1" applyBorder="1" applyAlignment="1" applyProtection="1">
      <alignment horizontal="center" vertical="center"/>
    </xf>
    <xf numFmtId="37" fontId="7" fillId="4" borderId="4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4" borderId="5" xfId="1" applyNumberFormat="1" applyFont="1" applyFill="1" applyBorder="1" applyAlignment="1" applyProtection="1">
      <alignment horizontal="center" vertical="center"/>
      <protection locked="0"/>
    </xf>
    <xf numFmtId="37" fontId="7" fillId="4" borderId="0" xfId="1" applyNumberFormat="1" applyFont="1" applyFill="1" applyBorder="1" applyAlignment="1" applyProtection="1">
      <alignment horizontal="center" vertical="center"/>
      <protection locked="0"/>
    </xf>
    <xf numFmtId="37" fontId="7" fillId="4" borderId="6" xfId="1" applyNumberFormat="1" applyFont="1" applyFill="1" applyBorder="1" applyAlignment="1" applyProtection="1">
      <alignment horizontal="center" vertical="center"/>
      <protection locked="0"/>
    </xf>
    <xf numFmtId="37" fontId="7" fillId="4" borderId="5" xfId="1" applyNumberFormat="1" applyFont="1" applyFill="1" applyBorder="1" applyAlignment="1" applyProtection="1">
      <alignment horizontal="center" vertical="center"/>
    </xf>
    <xf numFmtId="37" fontId="7" fillId="4" borderId="0" xfId="1" applyNumberFormat="1" applyFont="1" applyFill="1" applyBorder="1" applyAlignment="1" applyProtection="1">
      <alignment horizontal="center" vertical="center"/>
    </xf>
    <xf numFmtId="37" fontId="7" fillId="4" borderId="6" xfId="1" applyNumberFormat="1" applyFont="1" applyFill="1" applyBorder="1" applyAlignment="1" applyProtection="1">
      <alignment horizontal="center" vertical="center"/>
    </xf>
    <xf numFmtId="37" fontId="7" fillId="4" borderId="7" xfId="1" applyNumberFormat="1" applyFont="1" applyFill="1" applyBorder="1" applyAlignment="1" applyProtection="1">
      <alignment horizontal="center" vertical="center"/>
    </xf>
    <xf numFmtId="37" fontId="7" fillId="4" borderId="8" xfId="1" applyNumberFormat="1" applyFont="1" applyFill="1" applyBorder="1" applyAlignment="1" applyProtection="1">
      <alignment horizontal="center" vertical="center"/>
    </xf>
    <xf numFmtId="37" fontId="7" fillId="4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12" xfId="1" applyNumberFormat="1" applyFont="1" applyFill="1" applyBorder="1" applyAlignment="1" applyProtection="1">
      <alignment horizontal="center" vertical="center"/>
    </xf>
    <xf numFmtId="37" fontId="7" fillId="3" borderId="13" xfId="1" applyNumberFormat="1" applyFont="1" applyFill="1" applyBorder="1" applyAlignment="1" applyProtection="1">
      <alignment horizontal="center" vertical="center" wrapText="1"/>
    </xf>
    <xf numFmtId="37" fontId="7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1</xdr:col>
      <xdr:colOff>2170765</xdr:colOff>
      <xdr:row>4</xdr:row>
      <xdr:rowOff>268941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7395" y="239806"/>
          <a:ext cx="2132664" cy="970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85" zoomScaleNormal="85" workbookViewId="0">
      <selection activeCell="E12" sqref="E12"/>
    </sheetView>
  </sheetViews>
  <sheetFormatPr baseColWidth="10" defaultColWidth="0" defaultRowHeight="15.75" zeroHeight="1"/>
  <cols>
    <col min="1" max="1" width="2.7109375" customWidth="1"/>
    <col min="2" max="2" width="51.42578125" style="4" customWidth="1"/>
    <col min="3" max="3" width="17.140625" style="4" customWidth="1"/>
    <col min="4" max="4" width="21" style="4" customWidth="1"/>
    <col min="5" max="5" width="20.28515625" style="4" customWidth="1"/>
    <col min="6" max="8" width="21" style="4" customWidth="1"/>
    <col min="9" max="9" width="2.7109375" customWidth="1"/>
    <col min="10" max="254" width="11.42578125" hidden="1" customWidth="1"/>
    <col min="255" max="16384" width="11.42578125" hidden="1"/>
  </cols>
  <sheetData>
    <row r="1" spans="2:8"/>
    <row r="2" spans="2:8" ht="18" customHeight="1">
      <c r="B2" s="21" t="s">
        <v>14</v>
      </c>
      <c r="C2" s="22"/>
      <c r="D2" s="22"/>
      <c r="E2" s="22"/>
      <c r="F2" s="22"/>
      <c r="G2" s="22"/>
      <c r="H2" s="23"/>
    </row>
    <row r="3" spans="2:8" ht="23.25" customHeight="1">
      <c r="B3" s="27" t="s">
        <v>15</v>
      </c>
      <c r="C3" s="28"/>
      <c r="D3" s="28"/>
      <c r="E3" s="28"/>
      <c r="F3" s="28"/>
      <c r="G3" s="28"/>
      <c r="H3" s="29"/>
    </row>
    <row r="4" spans="2:8" ht="18" customHeight="1">
      <c r="B4" s="30" t="s">
        <v>16</v>
      </c>
      <c r="C4" s="31"/>
      <c r="D4" s="31"/>
      <c r="E4" s="31"/>
      <c r="F4" s="31"/>
      <c r="G4" s="31"/>
      <c r="H4" s="32"/>
    </row>
    <row r="5" spans="2:8" ht="22.5" customHeight="1">
      <c r="B5" s="33" t="s">
        <v>33</v>
      </c>
      <c r="C5" s="34"/>
      <c r="D5" s="34"/>
      <c r="E5" s="34"/>
      <c r="F5" s="34"/>
      <c r="G5" s="34"/>
      <c r="H5" s="35"/>
    </row>
    <row r="6" spans="2:8" ht="14.25" customHeight="1">
      <c r="B6" s="5"/>
      <c r="C6" s="5"/>
      <c r="D6" s="5"/>
      <c r="E6" s="5"/>
      <c r="F6" s="5"/>
      <c r="G6" s="5"/>
      <c r="H6" s="5"/>
    </row>
    <row r="7" spans="2:8">
      <c r="B7" s="25" t="s">
        <v>12</v>
      </c>
      <c r="C7" s="37" t="s">
        <v>0</v>
      </c>
      <c r="D7" s="38"/>
      <c r="E7" s="38"/>
      <c r="F7" s="38"/>
      <c r="G7" s="39"/>
      <c r="H7" s="40" t="s">
        <v>6</v>
      </c>
    </row>
    <row r="8" spans="2:8" ht="31.5">
      <c r="B8" s="26"/>
      <c r="C8" s="13" t="s">
        <v>1</v>
      </c>
      <c r="D8" s="14" t="s">
        <v>2</v>
      </c>
      <c r="E8" s="13" t="s">
        <v>3</v>
      </c>
      <c r="F8" s="13" t="s">
        <v>4</v>
      </c>
      <c r="G8" s="13" t="s">
        <v>5</v>
      </c>
      <c r="H8" s="41"/>
    </row>
    <row r="9" spans="2:8">
      <c r="B9" s="26"/>
      <c r="C9" s="15">
        <v>1</v>
      </c>
      <c r="D9" s="15">
        <v>2</v>
      </c>
      <c r="E9" s="15" t="s">
        <v>7</v>
      </c>
      <c r="F9" s="15">
        <v>4</v>
      </c>
      <c r="G9" s="15">
        <v>5</v>
      </c>
      <c r="H9" s="15" t="s">
        <v>8</v>
      </c>
    </row>
    <row r="10" spans="2:8">
      <c r="B10" s="20" t="s">
        <v>17</v>
      </c>
      <c r="C10" s="12">
        <v>81397736.400000006</v>
      </c>
      <c r="D10" s="16">
        <v>3695946.1</v>
      </c>
      <c r="E10" s="12">
        <f>SUM(C10+D10)</f>
        <v>85093682.5</v>
      </c>
      <c r="F10" s="16">
        <v>30905248.27</v>
      </c>
      <c r="G10" s="12">
        <v>30905248.27</v>
      </c>
      <c r="H10" s="16">
        <f>E10-F10</f>
        <v>54188434.230000004</v>
      </c>
    </row>
    <row r="11" spans="2:8">
      <c r="B11" s="20" t="s">
        <v>18</v>
      </c>
      <c r="C11" s="12">
        <v>121543650.69</v>
      </c>
      <c r="D11" s="16">
        <v>6618173.3399999999</v>
      </c>
      <c r="E11" s="12">
        <f t="shared" ref="E11:E23" si="0">SUM(C11+D11)</f>
        <v>128161824.03</v>
      </c>
      <c r="F11" s="16">
        <v>47826426.689999998</v>
      </c>
      <c r="G11" s="12">
        <v>47826426.689999998</v>
      </c>
      <c r="H11" s="16">
        <f t="shared" ref="H11:H23" si="1">E11-F11</f>
        <v>80335397.340000004</v>
      </c>
    </row>
    <row r="12" spans="2:8">
      <c r="B12" s="20" t="s">
        <v>19</v>
      </c>
      <c r="C12" s="12">
        <v>1245128103</v>
      </c>
      <c r="D12" s="16">
        <v>117781279.77</v>
      </c>
      <c r="E12" s="12">
        <f t="shared" si="0"/>
        <v>1362909382.77</v>
      </c>
      <c r="F12" s="16">
        <v>566342493.96000004</v>
      </c>
      <c r="G12" s="12">
        <v>557484733.96000004</v>
      </c>
      <c r="H12" s="16">
        <f t="shared" si="1"/>
        <v>796566888.80999994</v>
      </c>
    </row>
    <row r="13" spans="2:8">
      <c r="B13" s="20" t="s">
        <v>20</v>
      </c>
      <c r="C13" s="12">
        <v>104178849.14</v>
      </c>
      <c r="D13" s="16">
        <v>42883470.079999998</v>
      </c>
      <c r="E13" s="12">
        <f t="shared" si="0"/>
        <v>147062319.22</v>
      </c>
      <c r="F13" s="16">
        <v>72955648.959999993</v>
      </c>
      <c r="G13" s="12">
        <v>72955648.959999993</v>
      </c>
      <c r="H13" s="16">
        <f t="shared" si="1"/>
        <v>74106670.260000005</v>
      </c>
    </row>
    <row r="14" spans="2:8">
      <c r="B14" s="20" t="s">
        <v>21</v>
      </c>
      <c r="C14" s="12">
        <v>337190215.17000002</v>
      </c>
      <c r="D14" s="16">
        <v>-10986361.460000001</v>
      </c>
      <c r="E14" s="12">
        <f t="shared" si="0"/>
        <v>326203853.71000004</v>
      </c>
      <c r="F14" s="16">
        <v>159681487.18000001</v>
      </c>
      <c r="G14" s="12">
        <v>159681487.18000001</v>
      </c>
      <c r="H14" s="16">
        <f t="shared" si="1"/>
        <v>166522366.53000003</v>
      </c>
    </row>
    <row r="15" spans="2:8">
      <c r="B15" s="20" t="s">
        <v>22</v>
      </c>
      <c r="C15" s="12">
        <v>1537351103.45</v>
      </c>
      <c r="D15" s="16">
        <v>25519341.949999999</v>
      </c>
      <c r="E15" s="12">
        <f t="shared" si="0"/>
        <v>1562870445.4000001</v>
      </c>
      <c r="F15" s="16">
        <v>700068610.21000004</v>
      </c>
      <c r="G15" s="12">
        <v>700048361.80999994</v>
      </c>
      <c r="H15" s="16">
        <f t="shared" si="1"/>
        <v>862801835.19000006</v>
      </c>
    </row>
    <row r="16" spans="2:8">
      <c r="B16" s="20" t="s">
        <v>23</v>
      </c>
      <c r="C16" s="12">
        <v>24030453.93</v>
      </c>
      <c r="D16" s="16">
        <v>3017724.9</v>
      </c>
      <c r="E16" s="12">
        <f t="shared" si="0"/>
        <v>27048178.829999998</v>
      </c>
      <c r="F16" s="16">
        <v>12244777.52</v>
      </c>
      <c r="G16" s="12">
        <v>12244777.52</v>
      </c>
      <c r="H16" s="16">
        <f t="shared" si="1"/>
        <v>14803401.309999999</v>
      </c>
    </row>
    <row r="17" spans="1:9">
      <c r="B17" s="20" t="s">
        <v>24</v>
      </c>
      <c r="C17" s="12">
        <v>1153559175.5699999</v>
      </c>
      <c r="D17" s="16">
        <v>224649020.09999999</v>
      </c>
      <c r="E17" s="12">
        <f t="shared" si="0"/>
        <v>1378208195.6699998</v>
      </c>
      <c r="F17" s="16">
        <v>404208607.95999998</v>
      </c>
      <c r="G17" s="12">
        <v>402935661.48000002</v>
      </c>
      <c r="H17" s="16">
        <f t="shared" si="1"/>
        <v>973999587.7099998</v>
      </c>
    </row>
    <row r="18" spans="1:9" ht="31.5">
      <c r="B18" s="20" t="s">
        <v>25</v>
      </c>
      <c r="C18" s="12">
        <v>1937494569.5699999</v>
      </c>
      <c r="D18" s="16">
        <v>-166059072.43000001</v>
      </c>
      <c r="E18" s="12">
        <f t="shared" si="0"/>
        <v>1771435497.1399999</v>
      </c>
      <c r="F18" s="16">
        <v>769931152.00999999</v>
      </c>
      <c r="G18" s="12">
        <v>748956896.17999995</v>
      </c>
      <c r="H18" s="16">
        <f t="shared" si="1"/>
        <v>1001504345.1299999</v>
      </c>
    </row>
    <row r="19" spans="1:9" ht="31.5">
      <c r="B19" s="20" t="s">
        <v>26</v>
      </c>
      <c r="C19" s="12">
        <v>407107250.83999997</v>
      </c>
      <c r="D19" s="16">
        <v>9280265.9700000007</v>
      </c>
      <c r="E19" s="12">
        <f t="shared" si="0"/>
        <v>416387516.81</v>
      </c>
      <c r="F19" s="16">
        <v>238568507.44999999</v>
      </c>
      <c r="G19" s="12">
        <v>238568507.44999999</v>
      </c>
      <c r="H19" s="16">
        <f t="shared" si="1"/>
        <v>177819009.36000001</v>
      </c>
    </row>
    <row r="20" spans="1:9" ht="31.5">
      <c r="B20" s="20" t="s">
        <v>27</v>
      </c>
      <c r="C20" s="12">
        <v>139889930.41999999</v>
      </c>
      <c r="D20" s="16">
        <v>-7978039.4900000002</v>
      </c>
      <c r="E20" s="12">
        <f t="shared" si="0"/>
        <v>131911890.92999999</v>
      </c>
      <c r="F20" s="16">
        <v>53252241.090000004</v>
      </c>
      <c r="G20" s="12">
        <v>53239730.490000002</v>
      </c>
      <c r="H20" s="16">
        <f t="shared" si="1"/>
        <v>78659649.839999989</v>
      </c>
    </row>
    <row r="21" spans="1:9">
      <c r="B21" s="20" t="s">
        <v>28</v>
      </c>
      <c r="C21" s="12">
        <v>670442517.74000001</v>
      </c>
      <c r="D21" s="16">
        <v>588311746.36000001</v>
      </c>
      <c r="E21" s="12">
        <f t="shared" si="0"/>
        <v>1258754264.0999999</v>
      </c>
      <c r="F21" s="16">
        <v>235927951.13999999</v>
      </c>
      <c r="G21" s="12">
        <v>235927951.13999999</v>
      </c>
      <c r="H21" s="16">
        <f t="shared" si="1"/>
        <v>1022826312.9599999</v>
      </c>
    </row>
    <row r="22" spans="1:9" ht="31.5">
      <c r="B22" s="20" t="s">
        <v>29</v>
      </c>
      <c r="C22" s="12">
        <v>146009042.08000001</v>
      </c>
      <c r="D22" s="16">
        <v>20056188.84</v>
      </c>
      <c r="E22" s="12">
        <f t="shared" si="0"/>
        <v>166065230.92000002</v>
      </c>
      <c r="F22" s="16">
        <v>66811033.789999999</v>
      </c>
      <c r="G22" s="12">
        <v>66792457.020000003</v>
      </c>
      <c r="H22" s="16">
        <f t="shared" si="1"/>
        <v>99254197.130000025</v>
      </c>
    </row>
    <row r="23" spans="1:9">
      <c r="B23" s="20" t="s">
        <v>30</v>
      </c>
      <c r="C23" s="12">
        <v>66022949</v>
      </c>
      <c r="D23" s="16">
        <v>-2179505.83</v>
      </c>
      <c r="E23" s="12">
        <f t="shared" si="0"/>
        <v>63843443.170000002</v>
      </c>
      <c r="F23" s="16">
        <v>14872332.9</v>
      </c>
      <c r="G23" s="12">
        <v>14872332.9</v>
      </c>
      <c r="H23" s="16">
        <f t="shared" si="1"/>
        <v>48971110.270000003</v>
      </c>
    </row>
    <row r="24" spans="1:9">
      <c r="B24" s="19" t="s">
        <v>13</v>
      </c>
      <c r="C24" s="17">
        <f>SUM(C10:C23)</f>
        <v>7971345547</v>
      </c>
      <c r="D24" s="18">
        <f>SUM(D10:D23)</f>
        <v>854610178.19999993</v>
      </c>
      <c r="E24" s="17">
        <f t="shared" ref="D24:H24" si="2">SUM(E10:E23)</f>
        <v>8825955725.2000008</v>
      </c>
      <c r="F24" s="18">
        <f>SUM(F10:F23)</f>
        <v>3373596519.1300001</v>
      </c>
      <c r="G24" s="17">
        <f t="shared" si="2"/>
        <v>3342440221.0499997</v>
      </c>
      <c r="H24" s="18">
        <f t="shared" si="2"/>
        <v>5452359206.0699997</v>
      </c>
    </row>
    <row r="25" spans="1:9">
      <c r="B25" s="6"/>
      <c r="C25" s="6"/>
      <c r="D25" s="6"/>
      <c r="E25" s="6"/>
      <c r="F25" s="6"/>
      <c r="G25" s="7"/>
      <c r="H25" s="6"/>
    </row>
    <row r="26" spans="1:9">
      <c r="C26" s="8"/>
      <c r="D26" s="8"/>
      <c r="E26" s="8"/>
      <c r="F26" s="8"/>
      <c r="G26" s="8"/>
      <c r="H26" s="8"/>
      <c r="I26" s="2"/>
    </row>
    <row r="27" spans="1:9">
      <c r="B27" s="9"/>
      <c r="C27" s="9"/>
      <c r="D27" s="9"/>
      <c r="E27" s="9"/>
      <c r="F27" s="9"/>
      <c r="G27" s="10"/>
      <c r="H27" s="9"/>
      <c r="I27" s="1"/>
    </row>
    <row r="28" spans="1:9">
      <c r="B28" s="9"/>
      <c r="C28" s="9"/>
      <c r="D28" s="9"/>
      <c r="E28" s="9"/>
      <c r="F28" s="9"/>
      <c r="G28" s="9"/>
      <c r="H28" s="9"/>
      <c r="I28" s="1"/>
    </row>
    <row r="29" spans="1:9">
      <c r="A29" s="3"/>
      <c r="C29" s="36" t="s">
        <v>11</v>
      </c>
      <c r="D29" s="36"/>
      <c r="E29" s="6"/>
      <c r="F29" s="36" t="s">
        <v>32</v>
      </c>
      <c r="G29" s="36"/>
    </row>
    <row r="30" spans="1:9">
      <c r="A30" s="3"/>
      <c r="C30" s="24" t="s">
        <v>10</v>
      </c>
      <c r="D30" s="24"/>
      <c r="E30" s="6"/>
      <c r="F30" s="24" t="s">
        <v>9</v>
      </c>
      <c r="G30" s="24"/>
    </row>
    <row r="31" spans="1:9">
      <c r="A31" s="3"/>
      <c r="B31" s="11"/>
      <c r="C31" s="6"/>
      <c r="D31" s="6"/>
      <c r="E31" s="6"/>
      <c r="F31" s="24"/>
      <c r="G31" s="24"/>
    </row>
    <row r="32" spans="1:9">
      <c r="A32" s="3"/>
      <c r="C32" s="6"/>
      <c r="D32" s="6"/>
      <c r="E32" s="6"/>
      <c r="F32" s="6"/>
      <c r="G32" s="6"/>
    </row>
    <row r="33" spans="1:7">
      <c r="A33" s="3"/>
      <c r="B33" s="8" t="s">
        <v>31</v>
      </c>
      <c r="C33" s="6"/>
      <c r="D33" s="6"/>
      <c r="E33" s="6"/>
      <c r="F33" s="6"/>
      <c r="G33" s="6"/>
    </row>
    <row r="34" spans="1:7">
      <c r="A34" s="3"/>
      <c r="B34" s="6"/>
      <c r="C34" s="6"/>
      <c r="D34" s="6"/>
      <c r="E34" s="6"/>
      <c r="F34" s="6"/>
      <c r="G34" s="6"/>
    </row>
    <row r="35" spans="1:7"/>
    <row r="36" spans="1:7"/>
    <row r="37" spans="1:7"/>
    <row r="38" spans="1:7"/>
  </sheetData>
  <sheetProtection formatCells="0" insertRows="0"/>
  <mergeCells count="12">
    <mergeCell ref="B2:H2"/>
    <mergeCell ref="F31:G31"/>
    <mergeCell ref="B7:B9"/>
    <mergeCell ref="B3:H3"/>
    <mergeCell ref="B4:H4"/>
    <mergeCell ref="B5:H5"/>
    <mergeCell ref="C29:D29"/>
    <mergeCell ref="C30:D30"/>
    <mergeCell ref="F29:G29"/>
    <mergeCell ref="F30:G30"/>
    <mergeCell ref="C7:G7"/>
    <mergeCell ref="H7:H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 ADMVA ENE 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2022-04-13T16:58:29Z</cp:lastPrinted>
  <dcterms:created xsi:type="dcterms:W3CDTF">2014-09-04T16:46:21Z</dcterms:created>
  <dcterms:modified xsi:type="dcterms:W3CDTF">2022-07-20T17:44:37Z</dcterms:modified>
</cp:coreProperties>
</file>