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60" windowHeight="6780"/>
  </bookViews>
  <sheets>
    <sheet name="EVHP" sheetId="4" r:id="rId1"/>
  </sheets>
  <calcPr calcId="125725"/>
</workbook>
</file>

<file path=xl/calcChain.xml><?xml version="1.0" encoding="utf-8"?>
<calcChain xmlns="http://schemas.openxmlformats.org/spreadsheetml/2006/main">
  <c r="H45" i="4"/>
  <c r="H38" l="1"/>
  <c r="H36"/>
  <c r="H35"/>
  <c r="F34" l="1"/>
  <c r="G34"/>
  <c r="H43"/>
  <c r="H42"/>
  <c r="H32"/>
  <c r="H23"/>
  <c r="H24"/>
  <c r="H12"/>
  <c r="H10"/>
  <c r="H11"/>
  <c r="H41" l="1"/>
  <c r="G41" l="1"/>
  <c r="E14" l="1"/>
  <c r="E26" s="1"/>
  <c r="H17"/>
  <c r="H18"/>
  <c r="H19"/>
  <c r="F14"/>
  <c r="F26" s="1"/>
  <c r="G14"/>
  <c r="D14"/>
  <c r="E34"/>
  <c r="D34"/>
  <c r="F45" l="1"/>
  <c r="E45"/>
  <c r="G28"/>
  <c r="G45" s="1"/>
  <c r="E9"/>
  <c r="F9"/>
  <c r="G9"/>
  <c r="H16"/>
  <c r="H15"/>
  <c r="F28"/>
  <c r="E28"/>
  <c r="D28"/>
  <c r="H31"/>
  <c r="H37"/>
  <c r="H39"/>
  <c r="H34" l="1"/>
  <c r="H14"/>
  <c r="G21" l="1"/>
  <c r="H21" s="1"/>
  <c r="D9"/>
  <c r="D26" s="1"/>
  <c r="H30"/>
  <c r="H9" l="1"/>
  <c r="H26" s="1"/>
  <c r="D45"/>
  <c r="H28"/>
</calcChain>
</file>

<file path=xl/sharedStrings.xml><?xml version="1.0" encoding="utf-8"?>
<sst xmlns="http://schemas.openxmlformats.org/spreadsheetml/2006/main" count="40" uniqueCount="32">
  <si>
    <t>Estado de Variación en la Hacienda Pública</t>
  </si>
  <si>
    <t xml:space="preserve"> </t>
  </si>
  <si>
    <t>Concepto</t>
  </si>
  <si>
    <t>TOTAL</t>
  </si>
  <si>
    <t>Rectificaciones de Resultados de Ejercicios Anteriores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</si>
  <si>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</si>
  <si>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</si>
  <si>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</si>
  <si>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</si>
  <si>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</si>
  <si>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</si>
  <si>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</si>
  <si>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Hacienda Pública/ Patrimonio Contribuido</t>
  </si>
  <si>
    <t>Hacienda Pública/ Patrimonio Generado de Ejercicios Anteriores</t>
  </si>
  <si>
    <t>Hacienda Pública/ Patrimonio Generado del Ejercicio</t>
  </si>
  <si>
    <t xml:space="preserve">Resultado por Posición Monetaria </t>
  </si>
  <si>
    <t xml:space="preserve">Resultado por Tenencia  de Activos  no Monetarios </t>
  </si>
  <si>
    <t>Exceso o
Insuficiencia en la
Actualización de
la Hacienda
Pública /
Patrimonio</t>
  </si>
  <si>
    <t xml:space="preserve">Resultado por Tenencia de Activos no Monetarios </t>
  </si>
  <si>
    <t xml:space="preserve">Resultado por Posicion Monetaria </t>
  </si>
  <si>
    <t>Hacienda Pública/Patrimonio Neto Final de 2021</t>
  </si>
  <si>
    <t>Municipio de Zapopan, Jalisco.</t>
  </si>
  <si>
    <t>(Cifras en Pesos)</t>
  </si>
  <si>
    <t>Bajo protesta de decir verdad declaramos que los Estados Financieros y sus notas, son razonablemente correctos y son responsabilidad del emisor.</t>
  </si>
  <si>
    <t>Al 30 de Junio del 2022</t>
  </si>
  <si>
    <t>Hacienda Pública/Patrimonio Contribuido Neto de 2021</t>
  </si>
  <si>
    <t>Hacienda Pública/Patrimonio Generado Neto de 2021</t>
  </si>
  <si>
    <t>Exceso o Insuficiencia en la Actualización de la Hacienda Pública/Patrimonio Neto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</si>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</sst>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General_)"/>
    <numFmt numFmtId="165" formatCode="_-* #,##0_-;\-* #,##0_-;_-* &quot;-&quot;??_-;_-@_-"/>
    <numFmt numFmtId="166" formatCode="&quot;$&quot;#,##0.00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104">
    <xf numFmtId="0" fontId="0" fillId="0" borderId="0" xfId="0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" fontId="3" fillId="2" borderId="0" xfId="0" applyNumberFormat="1" applyFont="1" applyFill="1" applyBorder="1" applyAlignment="1" applyProtection="1">
      <alignment vertical="top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43" fontId="3" fillId="2" borderId="0" xfId="2" applyFont="1" applyFill="1" applyBorder="1" applyAlignment="1">
      <alignment horizontal="center"/>
    </xf>
    <xf numFmtId="0" fontId="11" fillId="0" borderId="0" xfId="0" applyFont="1" applyBorder="1" applyAlignment="1"/>
    <xf numFmtId="165" fontId="3" fillId="2" borderId="0" xfId="2" applyNumberFormat="1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1" fillId="0" borderId="0" xfId="0" applyFont="1"/>
    <xf numFmtId="37" fontId="10" fillId="3" borderId="2" xfId="2" applyNumberFormat="1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vertical="top"/>
    </xf>
    <xf numFmtId="0" fontId="5" fillId="2" borderId="7" xfId="0" applyFont="1" applyFill="1" applyBorder="1" applyAlignment="1">
      <alignment horizontal="left" vertical="top" wrapText="1"/>
    </xf>
    <xf numFmtId="37" fontId="10" fillId="4" borderId="2" xfId="2" applyNumberFormat="1" applyFont="1" applyFill="1" applyBorder="1" applyAlignment="1" applyProtection="1">
      <alignment horizontal="center" vertical="center" wrapText="1"/>
    </xf>
    <xf numFmtId="37" fontId="10" fillId="4" borderId="4" xfId="2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/>
    <xf numFmtId="0" fontId="5" fillId="0" borderId="0" xfId="0" applyFont="1" applyAlignment="1" applyProtection="1"/>
    <xf numFmtId="0" fontId="5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 applyProtection="1">
      <alignment horizontal="center" vertical="top"/>
      <protection locked="0"/>
    </xf>
    <xf numFmtId="0" fontId="0" fillId="0" borderId="0" xfId="0" applyAlignment="1"/>
    <xf numFmtId="0" fontId="0" fillId="0" borderId="5" xfId="0" applyFill="1" applyBorder="1"/>
    <xf numFmtId="0" fontId="9" fillId="0" borderId="7" xfId="0" applyFont="1" applyBorder="1"/>
    <xf numFmtId="0" fontId="5" fillId="0" borderId="7" xfId="0" applyFont="1" applyFill="1" applyBorder="1"/>
    <xf numFmtId="0" fontId="0" fillId="0" borderId="9" xfId="0" applyFill="1" applyBorder="1"/>
    <xf numFmtId="166" fontId="3" fillId="2" borderId="12" xfId="0" applyNumberFormat="1" applyFont="1" applyFill="1" applyBorder="1" applyAlignment="1" applyProtection="1">
      <alignment horizontal="center" vertical="top" wrapText="1"/>
      <protection locked="0"/>
    </xf>
    <xf numFmtId="166" fontId="3" fillId="2" borderId="0" xfId="2" applyNumberFormat="1" applyFont="1" applyFill="1" applyBorder="1" applyAlignment="1">
      <alignment vertical="top"/>
    </xf>
    <xf numFmtId="166" fontId="3" fillId="2" borderId="12" xfId="2" applyNumberFormat="1" applyFont="1" applyFill="1" applyBorder="1" applyAlignment="1">
      <alignment vertical="top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12" xfId="2" applyNumberFormat="1" applyFont="1" applyFill="1" applyBorder="1" applyAlignment="1" applyProtection="1">
      <alignment horizontal="right" vertical="center" wrapText="1"/>
    </xf>
    <xf numFmtId="166" fontId="2" fillId="2" borderId="0" xfId="2" applyNumberFormat="1" applyFont="1" applyFill="1" applyBorder="1" applyAlignment="1" applyProtection="1">
      <alignment horizontal="right" vertical="center" wrapText="1"/>
    </xf>
    <xf numFmtId="166" fontId="3" fillId="2" borderId="12" xfId="2" applyNumberFormat="1" applyFont="1" applyFill="1" applyBorder="1" applyAlignment="1" applyProtection="1">
      <alignment horizontal="right" vertical="center" wrapText="1"/>
    </xf>
    <xf numFmtId="166" fontId="3" fillId="2" borderId="0" xfId="2" applyNumberFormat="1" applyFont="1" applyFill="1" applyBorder="1" applyAlignment="1" applyProtection="1">
      <alignment horizontal="right" vertical="center" wrapText="1"/>
    </xf>
    <xf numFmtId="166" fontId="5" fillId="0" borderId="12" xfId="2" applyNumberFormat="1" applyFont="1" applyBorder="1" applyAlignment="1">
      <alignment horizontal="right" vertical="center"/>
    </xf>
    <xf numFmtId="166" fontId="3" fillId="2" borderId="0" xfId="2" applyNumberFormat="1" applyFont="1" applyFill="1" applyBorder="1" applyAlignment="1">
      <alignment horizontal="right" vertical="center"/>
    </xf>
    <xf numFmtId="166" fontId="3" fillId="2" borderId="12" xfId="2" applyNumberFormat="1" applyFont="1" applyFill="1" applyBorder="1" applyAlignment="1">
      <alignment horizontal="right" vertical="center"/>
    </xf>
    <xf numFmtId="166" fontId="3" fillId="2" borderId="0" xfId="2" applyNumberFormat="1" applyFont="1" applyFill="1" applyBorder="1" applyAlignment="1" applyProtection="1">
      <alignment horizontal="right" vertical="center" wrapText="1"/>
      <protection locked="0"/>
    </xf>
    <xf numFmtId="166" fontId="3" fillId="2" borderId="12" xfId="2" applyNumberFormat="1" applyFont="1" applyFill="1" applyBorder="1" applyAlignment="1" applyProtection="1">
      <alignment horizontal="right" vertical="center" wrapText="1"/>
      <protection locked="0"/>
    </xf>
    <xf numFmtId="166" fontId="5" fillId="0" borderId="0" xfId="2" applyNumberFormat="1" applyFont="1" applyBorder="1" applyAlignment="1">
      <alignment horizontal="right" vertical="center"/>
    </xf>
    <xf numFmtId="166" fontId="2" fillId="2" borderId="0" xfId="2" applyNumberFormat="1" applyFont="1" applyFill="1" applyBorder="1" applyAlignment="1">
      <alignment horizontal="right" vertical="center"/>
    </xf>
    <xf numFmtId="166" fontId="2" fillId="2" borderId="12" xfId="2" applyNumberFormat="1" applyFont="1" applyFill="1" applyBorder="1" applyAlignment="1">
      <alignment horizontal="right" vertical="center"/>
    </xf>
    <xf numFmtId="166" fontId="2" fillId="2" borderId="12" xfId="0" applyNumberFormat="1" applyFont="1" applyFill="1" applyBorder="1" applyAlignment="1" applyProtection="1">
      <alignment horizontal="right" vertical="center" wrapText="1"/>
    </xf>
    <xf numFmtId="166" fontId="2" fillId="2" borderId="0" xfId="0" applyNumberFormat="1" applyFont="1" applyFill="1" applyBorder="1" applyAlignment="1" applyProtection="1">
      <alignment horizontal="right" vertical="center" wrapText="1"/>
    </xf>
    <xf numFmtId="166" fontId="3" fillId="2" borderId="12" xfId="0" applyNumberFormat="1" applyFont="1" applyFill="1" applyBorder="1" applyAlignment="1" applyProtection="1">
      <alignment horizontal="right" vertical="center" wrapText="1"/>
      <protection locked="0"/>
    </xf>
    <xf numFmtId="166" fontId="3" fillId="2" borderId="0" xfId="0" applyNumberFormat="1" applyFont="1" applyFill="1" applyBorder="1" applyAlignment="1" applyProtection="1">
      <alignment horizontal="right" vertical="center" wrapText="1"/>
      <protection locked="0"/>
    </xf>
    <xf numFmtId="166" fontId="3" fillId="2" borderId="12" xfId="0" applyNumberFormat="1" applyFont="1" applyFill="1" applyBorder="1" applyAlignment="1" applyProtection="1">
      <alignment horizontal="right" vertical="center" wrapText="1"/>
    </xf>
    <xf numFmtId="166" fontId="3" fillId="2" borderId="13" xfId="0" applyNumberFormat="1" applyFont="1" applyFill="1" applyBorder="1" applyAlignment="1" applyProtection="1">
      <alignment horizontal="right" vertical="center" wrapText="1"/>
      <protection locked="0"/>
    </xf>
    <xf numFmtId="166" fontId="3" fillId="2" borderId="10" xfId="2" applyNumberFormat="1" applyFont="1" applyFill="1" applyBorder="1" applyAlignment="1">
      <alignment horizontal="right" vertical="center"/>
    </xf>
    <xf numFmtId="166" fontId="3" fillId="2" borderId="13" xfId="2" applyNumberFormat="1" applyFont="1" applyFill="1" applyBorder="1" applyAlignment="1">
      <alignment horizontal="right" vertical="center"/>
    </xf>
    <xf numFmtId="166" fontId="3" fillId="2" borderId="10" xfId="0" applyNumberFormat="1" applyFont="1" applyFill="1" applyBorder="1" applyAlignment="1" applyProtection="1">
      <alignment horizontal="right" vertical="center" wrapText="1"/>
      <protection locked="0"/>
    </xf>
    <xf numFmtId="166" fontId="2" fillId="2" borderId="2" xfId="2" applyNumberFormat="1" applyFont="1" applyFill="1" applyBorder="1" applyAlignment="1" applyProtection="1">
      <alignment horizontal="right" vertical="center" wrapText="1"/>
    </xf>
    <xf numFmtId="166" fontId="2" fillId="2" borderId="4" xfId="2" applyNumberFormat="1" applyFont="1" applyFill="1" applyBorder="1" applyAlignment="1" applyProtection="1">
      <alignment horizontal="right" vertical="center" wrapText="1"/>
    </xf>
    <xf numFmtId="166" fontId="2" fillId="2" borderId="12" xfId="0" applyNumberFormat="1" applyFont="1" applyFill="1" applyBorder="1" applyAlignment="1" applyProtection="1">
      <alignment horizontal="right" vertical="center" wrapText="1"/>
      <protection locked="0"/>
    </xf>
    <xf numFmtId="166" fontId="2" fillId="2" borderId="12" xfId="2" applyNumberFormat="1" applyFont="1" applyFill="1" applyBorder="1" applyAlignment="1" applyProtection="1">
      <alignment horizontal="right" vertical="center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12" fillId="0" borderId="6" xfId="3" applyFont="1" applyFill="1" applyBorder="1" applyAlignment="1">
      <alignment horizontal="center"/>
    </xf>
    <xf numFmtId="0" fontId="12" fillId="0" borderId="14" xfId="3" applyFont="1" applyFill="1" applyBorder="1" applyAlignment="1">
      <alignment horizontal="center"/>
    </xf>
    <xf numFmtId="0" fontId="12" fillId="0" borderId="0" xfId="3" applyFont="1" applyFill="1" applyBorder="1" applyAlignment="1">
      <alignment horizontal="center"/>
    </xf>
    <xf numFmtId="0" fontId="12" fillId="0" borderId="15" xfId="3" applyFont="1" applyFill="1" applyBorder="1" applyAlignment="1">
      <alignment horizontal="center"/>
    </xf>
    <xf numFmtId="0" fontId="12" fillId="0" borderId="10" xfId="3" applyFont="1" applyFill="1" applyBorder="1" applyAlignment="1">
      <alignment horizontal="center"/>
    </xf>
    <xf numFmtId="0" fontId="12" fillId="0" borderId="16" xfId="3" applyFont="1" applyFill="1" applyBorder="1" applyAlignment="1">
      <alignment horizontal="center"/>
    </xf>
    <xf numFmtId="37" fontId="10" fillId="3" borderId="3" xfId="2" applyNumberFormat="1" applyFont="1" applyFill="1" applyBorder="1" applyAlignment="1" applyProtection="1">
      <alignment horizontal="center" vertical="center" wrapText="1"/>
    </xf>
    <xf numFmtId="37" fontId="10" fillId="3" borderId="4" xfId="2" applyNumberFormat="1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66" fontId="2" fillId="2" borderId="12" xfId="2" applyNumberFormat="1" applyFont="1" applyFill="1" applyBorder="1" applyAlignment="1" applyProtection="1">
      <alignment horizontal="right" vertical="center" wrapText="1"/>
      <protection locked="0"/>
    </xf>
    <xf numFmtId="166" fontId="2" fillId="2" borderId="0" xfId="2" applyNumberFormat="1" applyFont="1" applyFill="1" applyBorder="1" applyAlignment="1" applyProtection="1">
      <alignment horizontal="right" vertical="center" wrapText="1"/>
      <protection locked="0"/>
    </xf>
    <xf numFmtId="0" fontId="5" fillId="2" borderId="7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166" fontId="3" fillId="2" borderId="0" xfId="0" applyNumberFormat="1" applyFont="1" applyFill="1" applyBorder="1" applyAlignment="1" applyProtection="1">
      <alignment horizontal="center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1</xdr:row>
      <xdr:rowOff>25862</xdr:rowOff>
    </xdr:from>
    <xdr:to>
      <xdr:col>2</xdr:col>
      <xdr:colOff>1695450</xdr:colOff>
      <xdr:row>4</xdr:row>
      <xdr:rowOff>209548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38126" y="178262"/>
          <a:ext cx="1962149" cy="898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57"/>
  <sheetViews>
    <sheetView showGridLines="0" tabSelected="1" zoomScaleNormal="100" workbookViewId="0">
      <selection activeCell="C40" sqref="C40"/>
    </sheetView>
  </sheetViews>
  <sheetFormatPr baseColWidth="10" defaultColWidth="0" defaultRowHeight="0" customHeight="1" zeroHeight="1"/>
  <cols>
    <col min="1" max="1" width="3.140625" style="6" customWidth="1"/>
    <col min="2" max="2" width="4.42578125" customWidth="1"/>
    <col min="3" max="3" width="34.140625" style="44" customWidth="1"/>
    <col min="4" max="4" width="17.7109375" customWidth="1"/>
    <col min="5" max="5" width="17.140625" customWidth="1"/>
    <col min="6" max="6" width="17.42578125" customWidth="1"/>
    <col min="7" max="7" width="19.5703125" customWidth="1"/>
    <col min="8" max="8" width="18.5703125" customWidth="1"/>
    <col min="9" max="9" width="3.5703125" customWidth="1"/>
    <col min="10" max="11" width="11.42578125" hidden="1" customWidth="1"/>
    <col min="12" max="14" width="0" hidden="1" customWidth="1"/>
    <col min="15" max="16384" width="11.42578125" hidden="1"/>
  </cols>
  <sheetData>
    <row r="1" spans="1:11" s="11" customFormat="1" ht="12">
      <c r="A1" s="8"/>
      <c r="B1" s="9"/>
      <c r="C1" s="39"/>
      <c r="D1" s="9"/>
      <c r="E1" s="10"/>
    </row>
    <row r="2" spans="1:11" s="12" customFormat="1" ht="15">
      <c r="A2" s="8"/>
      <c r="B2" s="45"/>
      <c r="C2" s="79" t="s">
        <v>21</v>
      </c>
      <c r="D2" s="79"/>
      <c r="E2" s="79"/>
      <c r="F2" s="79"/>
      <c r="G2" s="79"/>
      <c r="H2" s="80"/>
      <c r="I2" s="13"/>
      <c r="J2" s="14"/>
    </row>
    <row r="3" spans="1:11" s="15" customFormat="1" ht="21" customHeight="1">
      <c r="A3" s="8"/>
      <c r="B3" s="46"/>
      <c r="C3" s="81" t="s">
        <v>0</v>
      </c>
      <c r="D3" s="81"/>
      <c r="E3" s="81"/>
      <c r="F3" s="81"/>
      <c r="G3" s="81"/>
      <c r="H3" s="82"/>
    </row>
    <row r="4" spans="1:11" s="12" customFormat="1" ht="20.25" customHeight="1">
      <c r="A4" s="8"/>
      <c r="B4" s="47"/>
      <c r="C4" s="81" t="s">
        <v>24</v>
      </c>
      <c r="D4" s="81"/>
      <c r="E4" s="81"/>
      <c r="F4" s="81"/>
      <c r="G4" s="81"/>
      <c r="H4" s="82"/>
      <c r="I4" s="16"/>
      <c r="J4" s="17"/>
      <c r="K4" s="17"/>
    </row>
    <row r="5" spans="1:11" s="12" customFormat="1" ht="18" customHeight="1">
      <c r="A5" s="18"/>
      <c r="B5" s="48"/>
      <c r="C5" s="83" t="s">
        <v>22</v>
      </c>
      <c r="D5" s="83"/>
      <c r="E5" s="83"/>
      <c r="F5" s="83"/>
      <c r="G5" s="83"/>
      <c r="H5" s="84"/>
      <c r="I5" s="16"/>
      <c r="J5" s="19"/>
      <c r="K5" s="19"/>
    </row>
    <row r="6" spans="1:11" s="20" customFormat="1" ht="18" customHeight="1">
      <c r="A6" s="8"/>
      <c r="B6" s="8"/>
      <c r="C6" s="40" t="s">
        <v>1</v>
      </c>
      <c r="I6" s="8"/>
      <c r="J6" s="8"/>
    </row>
    <row r="7" spans="1:11" ht="85.5" customHeight="1">
      <c r="B7" s="85" t="s">
        <v>2</v>
      </c>
      <c r="C7" s="86"/>
      <c r="D7" s="37" t="s">
        <v>12</v>
      </c>
      <c r="E7" s="38" t="s">
        <v>13</v>
      </c>
      <c r="F7" s="37" t="s">
        <v>14</v>
      </c>
      <c r="G7" s="38" t="s">
        <v>17</v>
      </c>
      <c r="H7" s="32" t="s">
        <v>3</v>
      </c>
    </row>
    <row r="8" spans="1:11" ht="15">
      <c r="B8" s="33"/>
      <c r="C8" s="1"/>
      <c r="D8" s="49"/>
      <c r="E8" s="50"/>
      <c r="F8" s="51"/>
      <c r="G8" s="52"/>
      <c r="H8" s="49"/>
    </row>
    <row r="9" spans="1:11" ht="26.25" customHeight="1">
      <c r="B9" s="87" t="s">
        <v>25</v>
      </c>
      <c r="C9" s="88"/>
      <c r="D9" s="53">
        <f>SUM(D10:D12)</f>
        <v>1654534979.96</v>
      </c>
      <c r="E9" s="54">
        <f t="shared" ref="E9:G9" si="0">SUM(E10:E12)</f>
        <v>0</v>
      </c>
      <c r="F9" s="53">
        <f t="shared" si="0"/>
        <v>0</v>
      </c>
      <c r="G9" s="54">
        <f t="shared" si="0"/>
        <v>0</v>
      </c>
      <c r="H9" s="53">
        <f>SUM(D9:G9)</f>
        <v>1654534979.96</v>
      </c>
    </row>
    <row r="10" spans="1:11" ht="15">
      <c r="B10" s="89" t="s">
        <v>5</v>
      </c>
      <c r="C10" s="90"/>
      <c r="D10" s="55">
        <v>0</v>
      </c>
      <c r="E10" s="56">
        <v>0</v>
      </c>
      <c r="F10" s="55">
        <v>0</v>
      </c>
      <c r="G10" s="56">
        <v>0</v>
      </c>
      <c r="H10" s="55">
        <f t="shared" ref="H10:H11" si="1">SUM(D10:G10)</f>
        <v>0</v>
      </c>
    </row>
    <row r="11" spans="1:11" ht="15">
      <c r="B11" s="89" t="s">
        <v>6</v>
      </c>
      <c r="C11" s="90"/>
      <c r="D11" s="57">
        <v>1654534979.96</v>
      </c>
      <c r="E11" s="56">
        <v>0</v>
      </c>
      <c r="F11" s="55">
        <v>0</v>
      </c>
      <c r="G11" s="56">
        <v>0</v>
      </c>
      <c r="H11" s="55">
        <f t="shared" si="1"/>
        <v>1654534979.96</v>
      </c>
    </row>
    <row r="12" spans="1:11" ht="15">
      <c r="B12" s="89" t="s">
        <v>7</v>
      </c>
      <c r="C12" s="90"/>
      <c r="D12" s="55">
        <v>0</v>
      </c>
      <c r="E12" s="58">
        <v>0</v>
      </c>
      <c r="F12" s="59">
        <v>0</v>
      </c>
      <c r="G12" s="60">
        <v>0</v>
      </c>
      <c r="H12" s="61">
        <f>SUM(D12:G12)</f>
        <v>0</v>
      </c>
    </row>
    <row r="13" spans="1:11" ht="15">
      <c r="B13" s="33"/>
      <c r="C13" s="1"/>
      <c r="D13" s="61"/>
      <c r="E13" s="58"/>
      <c r="F13" s="59"/>
      <c r="G13" s="60"/>
      <c r="H13" s="61"/>
    </row>
    <row r="14" spans="1:11" ht="24.75" customHeight="1">
      <c r="B14" s="87" t="s">
        <v>26</v>
      </c>
      <c r="C14" s="88"/>
      <c r="D14" s="53">
        <f>SUM(D15:D19)</f>
        <v>0</v>
      </c>
      <c r="E14" s="54">
        <f>SUM(E15:E19)</f>
        <v>37032297199.359993</v>
      </c>
      <c r="F14" s="53">
        <f t="shared" ref="F14:H14" si="2">SUM(F15:F19)</f>
        <v>242556375.75</v>
      </c>
      <c r="G14" s="54">
        <f t="shared" si="2"/>
        <v>0</v>
      </c>
      <c r="H14" s="53">
        <f t="shared" si="2"/>
        <v>37274853575.109993</v>
      </c>
    </row>
    <row r="15" spans="1:11" ht="15">
      <c r="B15" s="89" t="s">
        <v>8</v>
      </c>
      <c r="C15" s="90"/>
      <c r="D15" s="55">
        <v>0</v>
      </c>
      <c r="E15" s="56">
        <v>0</v>
      </c>
      <c r="F15" s="57">
        <v>242556375.75</v>
      </c>
      <c r="G15" s="56">
        <v>0</v>
      </c>
      <c r="H15" s="55">
        <f>SUM(D15:G15)</f>
        <v>242556375.75</v>
      </c>
      <c r="I15" s="21"/>
    </row>
    <row r="16" spans="1:11" ht="15">
      <c r="B16" s="89" t="s">
        <v>9</v>
      </c>
      <c r="C16" s="90"/>
      <c r="D16" s="55">
        <v>0</v>
      </c>
      <c r="E16" s="62">
        <v>3311850489.4499998</v>
      </c>
      <c r="F16" s="55">
        <v>0</v>
      </c>
      <c r="G16" s="56">
        <v>0</v>
      </c>
      <c r="H16" s="55">
        <f>SUM(D16:G16)</f>
        <v>3311850489.4499998</v>
      </c>
    </row>
    <row r="17" spans="2:8" ht="15">
      <c r="B17" s="89" t="s">
        <v>10</v>
      </c>
      <c r="C17" s="90"/>
      <c r="D17" s="55">
        <v>0</v>
      </c>
      <c r="E17" s="62">
        <v>31820266692.419998</v>
      </c>
      <c r="F17" s="59">
        <v>0</v>
      </c>
      <c r="G17" s="56">
        <v>0</v>
      </c>
      <c r="H17" s="55">
        <f t="shared" ref="H17:H19" si="3">SUM(D17:G17)</f>
        <v>31820266692.419998</v>
      </c>
    </row>
    <row r="18" spans="2:8" ht="15">
      <c r="B18" s="89" t="s">
        <v>11</v>
      </c>
      <c r="C18" s="90"/>
      <c r="D18" s="55">
        <v>0</v>
      </c>
      <c r="E18" s="62">
        <v>106781875.98999999</v>
      </c>
      <c r="F18" s="59">
        <v>0</v>
      </c>
      <c r="G18" s="56">
        <v>0</v>
      </c>
      <c r="H18" s="55">
        <f t="shared" si="3"/>
        <v>106781875.98999999</v>
      </c>
    </row>
    <row r="19" spans="2:8" ht="25.5" customHeight="1">
      <c r="B19" s="89" t="s">
        <v>4</v>
      </c>
      <c r="C19" s="90"/>
      <c r="D19" s="55">
        <v>0</v>
      </c>
      <c r="E19" s="62">
        <v>1793398141.5</v>
      </c>
      <c r="F19" s="55">
        <v>0</v>
      </c>
      <c r="G19" s="56">
        <v>0</v>
      </c>
      <c r="H19" s="55">
        <f t="shared" si="3"/>
        <v>1793398141.5</v>
      </c>
    </row>
    <row r="20" spans="2:8" ht="15">
      <c r="B20" s="34"/>
      <c r="C20" s="22"/>
      <c r="D20" s="61"/>
      <c r="E20" s="58"/>
      <c r="F20" s="59"/>
      <c r="G20" s="60"/>
      <c r="H20" s="55"/>
    </row>
    <row r="21" spans="2:8" ht="15" customHeight="1">
      <c r="B21" s="91" t="s">
        <v>27</v>
      </c>
      <c r="C21" s="92"/>
      <c r="D21" s="95">
        <v>0</v>
      </c>
      <c r="E21" s="96">
        <v>0</v>
      </c>
      <c r="F21" s="95">
        <v>0</v>
      </c>
      <c r="G21" s="77">
        <f>SUM(G23:G24)</f>
        <v>0</v>
      </c>
      <c r="H21" s="77">
        <f>SUM(G21)</f>
        <v>0</v>
      </c>
    </row>
    <row r="22" spans="2:8" ht="10.5" customHeight="1">
      <c r="B22" s="91"/>
      <c r="C22" s="92"/>
      <c r="D22" s="95"/>
      <c r="E22" s="96"/>
      <c r="F22" s="95"/>
      <c r="G22" s="77"/>
      <c r="H22" s="77"/>
    </row>
    <row r="23" spans="2:8" ht="15">
      <c r="B23" s="89" t="s">
        <v>15</v>
      </c>
      <c r="C23" s="90"/>
      <c r="D23" s="61">
        <v>0</v>
      </c>
      <c r="E23" s="58">
        <v>0</v>
      </c>
      <c r="F23" s="59">
        <v>0</v>
      </c>
      <c r="G23" s="56">
        <v>0</v>
      </c>
      <c r="H23" s="55">
        <f t="shared" ref="H23:H24" si="4">SUM(G23)</f>
        <v>0</v>
      </c>
    </row>
    <row r="24" spans="2:8" ht="27.75" customHeight="1">
      <c r="B24" s="89" t="s">
        <v>18</v>
      </c>
      <c r="C24" s="90"/>
      <c r="D24" s="61">
        <v>0</v>
      </c>
      <c r="E24" s="58">
        <v>0</v>
      </c>
      <c r="F24" s="59">
        <v>0</v>
      </c>
      <c r="G24" s="56">
        <v>0</v>
      </c>
      <c r="H24" s="55">
        <f t="shared" si="4"/>
        <v>0</v>
      </c>
    </row>
    <row r="25" spans="2:8" ht="15">
      <c r="B25" s="33"/>
      <c r="C25" s="1"/>
      <c r="D25" s="53"/>
      <c r="E25" s="63"/>
      <c r="F25" s="64"/>
      <c r="G25" s="63"/>
      <c r="H25" s="64"/>
    </row>
    <row r="26" spans="2:8" ht="26.25" customHeight="1" thickBot="1">
      <c r="B26" s="93" t="s">
        <v>20</v>
      </c>
      <c r="C26" s="94"/>
      <c r="D26" s="53">
        <f>SUM(D9)</f>
        <v>1654534979.96</v>
      </c>
      <c r="E26" s="54">
        <f>SUM(E14)</f>
        <v>37032297199.359993</v>
      </c>
      <c r="F26" s="53">
        <f>SUM(F14)</f>
        <v>242556375.75</v>
      </c>
      <c r="G26" s="54">
        <v>0</v>
      </c>
      <c r="H26" s="53">
        <f>SUM(H14+H9)</f>
        <v>38929388555.069992</v>
      </c>
    </row>
    <row r="27" spans="2:8" ht="21.75" customHeight="1">
      <c r="B27" s="35"/>
      <c r="C27" s="2"/>
      <c r="D27" s="65"/>
      <c r="E27" s="66"/>
      <c r="F27" s="65"/>
      <c r="G27" s="66"/>
      <c r="H27" s="65"/>
    </row>
    <row r="28" spans="2:8" ht="15" customHeight="1">
      <c r="B28" s="87" t="s">
        <v>28</v>
      </c>
      <c r="C28" s="88"/>
      <c r="D28" s="53">
        <f>SUM(D30:D32)</f>
        <v>31752206.399999999</v>
      </c>
      <c r="E28" s="66">
        <f>SUM(E30:E32)</f>
        <v>0</v>
      </c>
      <c r="F28" s="65">
        <f>SUM(F30:F32)</f>
        <v>0</v>
      </c>
      <c r="G28" s="66">
        <f>SUM(G30:G32)</f>
        <v>0</v>
      </c>
      <c r="H28" s="53">
        <f>SUM(D28)</f>
        <v>31752206.399999999</v>
      </c>
    </row>
    <row r="29" spans="2:8" ht="9.75" customHeight="1">
      <c r="B29" s="87"/>
      <c r="C29" s="88"/>
      <c r="D29" s="53"/>
      <c r="E29" s="54"/>
      <c r="F29" s="53"/>
      <c r="G29" s="66"/>
      <c r="H29" s="53"/>
    </row>
    <row r="30" spans="2:8" ht="15">
      <c r="B30" s="89" t="s">
        <v>5</v>
      </c>
      <c r="C30" s="90"/>
      <c r="D30" s="67">
        <v>0</v>
      </c>
      <c r="E30" s="68">
        <v>0</v>
      </c>
      <c r="F30" s="67">
        <v>0</v>
      </c>
      <c r="G30" s="68">
        <v>0</v>
      </c>
      <c r="H30" s="69">
        <f>SUM(D30:G30)</f>
        <v>0</v>
      </c>
    </row>
    <row r="31" spans="2:8" ht="15">
      <c r="B31" s="89" t="s">
        <v>6</v>
      </c>
      <c r="C31" s="90"/>
      <c r="D31" s="57">
        <v>31752206.399999999</v>
      </c>
      <c r="E31" s="68">
        <v>0</v>
      </c>
      <c r="F31" s="67">
        <v>0</v>
      </c>
      <c r="G31" s="68">
        <v>0</v>
      </c>
      <c r="H31" s="55">
        <f>SUM(D31)</f>
        <v>31752206.399999999</v>
      </c>
    </row>
    <row r="32" spans="2:8" ht="15">
      <c r="B32" s="89" t="s">
        <v>7</v>
      </c>
      <c r="C32" s="90"/>
      <c r="D32" s="67">
        <v>0</v>
      </c>
      <c r="E32" s="68">
        <v>0</v>
      </c>
      <c r="F32" s="67">
        <v>0</v>
      </c>
      <c r="G32" s="68">
        <v>0</v>
      </c>
      <c r="H32" s="67">
        <f>SUM(D32)</f>
        <v>0</v>
      </c>
    </row>
    <row r="33" spans="1:8" ht="15">
      <c r="B33" s="33"/>
      <c r="C33" s="1"/>
      <c r="D33" s="67"/>
      <c r="E33" s="58"/>
      <c r="F33" s="59"/>
      <c r="G33" s="68"/>
      <c r="H33" s="67"/>
    </row>
    <row r="34" spans="1:8" s="31" customFormat="1" ht="28.5" customHeight="1">
      <c r="A34" s="30"/>
      <c r="B34" s="87" t="s">
        <v>29</v>
      </c>
      <c r="C34" s="88"/>
      <c r="D34" s="53">
        <f>SUM(D35:D39)</f>
        <v>0</v>
      </c>
      <c r="E34" s="54">
        <f>SUM(E35:E39)</f>
        <v>695666289.11000001</v>
      </c>
      <c r="F34" s="53">
        <f t="shared" ref="F34:G34" si="5">SUM(F35:F39)</f>
        <v>1612951592.1900001</v>
      </c>
      <c r="G34" s="54">
        <f t="shared" si="5"/>
        <v>0</v>
      </c>
      <c r="H34" s="53">
        <f>SUM(H35:H39)</f>
        <v>2308617881.2999997</v>
      </c>
    </row>
    <row r="35" spans="1:8" ht="15">
      <c r="B35" s="89" t="s">
        <v>8</v>
      </c>
      <c r="C35" s="90"/>
      <c r="D35" s="67">
        <v>0</v>
      </c>
      <c r="E35" s="68">
        <v>0</v>
      </c>
      <c r="F35" s="57">
        <v>2116990967.51</v>
      </c>
      <c r="G35" s="68">
        <v>0</v>
      </c>
      <c r="H35" s="55">
        <f>SUM(F35:G35)</f>
        <v>2116990967.51</v>
      </c>
    </row>
    <row r="36" spans="1:8" ht="15">
      <c r="B36" s="89" t="s">
        <v>9</v>
      </c>
      <c r="C36" s="90"/>
      <c r="D36" s="67">
        <v>0</v>
      </c>
      <c r="E36" s="62">
        <v>695666289.11000001</v>
      </c>
      <c r="F36" s="57">
        <v>-242556375.75</v>
      </c>
      <c r="G36" s="68">
        <v>0</v>
      </c>
      <c r="H36" s="55">
        <f>SUM(D36:F36)</f>
        <v>453109913.36000001</v>
      </c>
    </row>
    <row r="37" spans="1:8" ht="15">
      <c r="B37" s="89" t="s">
        <v>10</v>
      </c>
      <c r="C37" s="90"/>
      <c r="D37" s="67">
        <v>0</v>
      </c>
      <c r="E37" s="68">
        <v>0</v>
      </c>
      <c r="F37" s="61">
        <v>-223409147.55000001</v>
      </c>
      <c r="G37" s="68">
        <v>0</v>
      </c>
      <c r="H37" s="55">
        <f>SUM(F37:G37)</f>
        <v>-223409147.55000001</v>
      </c>
    </row>
    <row r="38" spans="1:8" ht="15">
      <c r="B38" s="89" t="s">
        <v>11</v>
      </c>
      <c r="C38" s="90"/>
      <c r="D38" s="67">
        <v>0</v>
      </c>
      <c r="E38" s="58">
        <v>0</v>
      </c>
      <c r="F38" s="57">
        <v>-38073852.020000003</v>
      </c>
      <c r="G38" s="68">
        <v>0</v>
      </c>
      <c r="H38" s="55">
        <f>SUM(D38:G38)</f>
        <v>-38073852.020000003</v>
      </c>
    </row>
    <row r="39" spans="1:8" ht="24.75" customHeight="1">
      <c r="B39" s="97" t="s">
        <v>4</v>
      </c>
      <c r="C39" s="98"/>
      <c r="D39" s="67">
        <v>0</v>
      </c>
      <c r="E39" s="68">
        <v>0</v>
      </c>
      <c r="F39" s="59">
        <v>0</v>
      </c>
      <c r="G39" s="68">
        <v>0</v>
      </c>
      <c r="H39" s="55">
        <f>SUM(F39:G39)</f>
        <v>0</v>
      </c>
    </row>
    <row r="40" spans="1:8" ht="12.75" customHeight="1">
      <c r="B40" s="36"/>
      <c r="C40" s="41"/>
      <c r="D40" s="67"/>
      <c r="E40" s="58"/>
      <c r="F40" s="59"/>
      <c r="G40" s="68"/>
      <c r="H40" s="67"/>
    </row>
    <row r="41" spans="1:8" ht="40.5" customHeight="1">
      <c r="B41" s="87" t="s">
        <v>30</v>
      </c>
      <c r="C41" s="88"/>
      <c r="D41" s="76">
        <v>0</v>
      </c>
      <c r="E41" s="63">
        <v>0</v>
      </c>
      <c r="F41" s="64">
        <v>0</v>
      </c>
      <c r="G41" s="66">
        <f>SUM(G42:G44)</f>
        <v>0</v>
      </c>
      <c r="H41" s="65">
        <f>SUM(H42:H43)</f>
        <v>0</v>
      </c>
    </row>
    <row r="42" spans="1:8" ht="12.75" customHeight="1">
      <c r="B42" s="97" t="s">
        <v>19</v>
      </c>
      <c r="C42" s="98"/>
      <c r="D42" s="67">
        <v>0</v>
      </c>
      <c r="E42" s="58">
        <v>0</v>
      </c>
      <c r="F42" s="59">
        <v>0</v>
      </c>
      <c r="G42" s="68">
        <v>0</v>
      </c>
      <c r="H42" s="65">
        <f>SUM(D42:G42)</f>
        <v>0</v>
      </c>
    </row>
    <row r="43" spans="1:8" ht="15">
      <c r="B43" s="97" t="s">
        <v>16</v>
      </c>
      <c r="C43" s="98"/>
      <c r="D43" s="67">
        <v>0</v>
      </c>
      <c r="E43" s="58">
        <v>0</v>
      </c>
      <c r="F43" s="59">
        <v>0</v>
      </c>
      <c r="G43" s="58">
        <v>0</v>
      </c>
      <c r="H43" s="65">
        <f>SUM(D43:G43)</f>
        <v>0</v>
      </c>
    </row>
    <row r="44" spans="1:8" ht="12.75" customHeight="1">
      <c r="B44" s="99"/>
      <c r="C44" s="100"/>
      <c r="D44" s="70"/>
      <c r="E44" s="71"/>
      <c r="F44" s="72"/>
      <c r="G44" s="73"/>
      <c r="H44" s="70"/>
    </row>
    <row r="45" spans="1:8" ht="33" customHeight="1">
      <c r="B45" s="101" t="s">
        <v>31</v>
      </c>
      <c r="C45" s="102"/>
      <c r="D45" s="74">
        <f>SUM(D26+D28)</f>
        <v>1686287186.3600001</v>
      </c>
      <c r="E45" s="75">
        <f>SUM(E26+E34)</f>
        <v>37727963488.469994</v>
      </c>
      <c r="F45" s="74">
        <f>SUM(F26+F34)</f>
        <v>1855507967.9400001</v>
      </c>
      <c r="G45" s="75">
        <f>SUM(G26+G28)</f>
        <v>0</v>
      </c>
      <c r="H45" s="74">
        <f>SUM(H26+H28+H34)</f>
        <v>41269758642.769997</v>
      </c>
    </row>
    <row r="46" spans="1:8" ht="15">
      <c r="B46" s="4"/>
      <c r="C46" s="42"/>
      <c r="D46" s="7"/>
      <c r="E46" s="5"/>
      <c r="F46" s="5"/>
      <c r="G46" s="7"/>
      <c r="H46" s="28"/>
    </row>
    <row r="47" spans="1:8" ht="15">
      <c r="B47" s="22" t="s">
        <v>23</v>
      </c>
      <c r="C47" s="22"/>
      <c r="D47" s="22"/>
      <c r="E47" s="22"/>
      <c r="F47" s="22"/>
      <c r="G47" s="22"/>
      <c r="H47" s="22"/>
    </row>
    <row r="48" spans="1:8" ht="15">
      <c r="B48" s="2"/>
      <c r="C48" s="23"/>
      <c r="D48" s="103"/>
      <c r="E48" s="103"/>
      <c r="F48" s="103"/>
      <c r="G48" s="103"/>
      <c r="H48" s="103"/>
    </row>
    <row r="49" spans="2:8" ht="15" hidden="1">
      <c r="B49" s="3"/>
      <c r="C49" s="29"/>
      <c r="D49" s="25"/>
      <c r="E49" s="26"/>
      <c r="F49" s="27"/>
      <c r="G49" s="27"/>
      <c r="H49" s="27"/>
    </row>
    <row r="50" spans="2:8" ht="15" hidden="1">
      <c r="B50" s="4"/>
      <c r="C50" s="43"/>
      <c r="D50" s="24"/>
      <c r="E50" s="78"/>
      <c r="F50" s="78"/>
      <c r="G50" s="78"/>
      <c r="H50" s="78"/>
    </row>
    <row r="51" spans="2:8" ht="0" hidden="1" customHeight="1">
      <c r="B51" s="4"/>
      <c r="C51" s="42"/>
      <c r="D51" s="7"/>
      <c r="E51" s="5"/>
      <c r="F51" s="5"/>
      <c r="G51" s="7"/>
      <c r="H51" s="7"/>
    </row>
    <row r="52" spans="2:8" ht="0" hidden="1" customHeight="1"/>
    <row r="53" spans="2:8" ht="0" hidden="1" customHeight="1"/>
    <row r="54" spans="2:8" ht="0" hidden="1" customHeight="1"/>
    <row r="55" spans="2:8" ht="0" hidden="1" customHeight="1"/>
    <row r="56" spans="2:8" ht="0" hidden="1" customHeight="1"/>
    <row r="57" spans="2:8" ht="0" hidden="1" customHeight="1"/>
  </sheetData>
  <mergeCells count="40">
    <mergeCell ref="B34:C34"/>
    <mergeCell ref="B35:C35"/>
    <mergeCell ref="B36:C36"/>
    <mergeCell ref="B37:C37"/>
    <mergeCell ref="B38:C38"/>
    <mergeCell ref="B39:C39"/>
    <mergeCell ref="B41:C41"/>
    <mergeCell ref="B42:C42"/>
    <mergeCell ref="B43:C43"/>
    <mergeCell ref="B44:C44"/>
    <mergeCell ref="B45:C45"/>
    <mergeCell ref="B19:C19"/>
    <mergeCell ref="B26:C26"/>
    <mergeCell ref="D21:D22"/>
    <mergeCell ref="E21:E22"/>
    <mergeCell ref="F21:F22"/>
    <mergeCell ref="G21:G22"/>
    <mergeCell ref="B30:C30"/>
    <mergeCell ref="B31:C31"/>
    <mergeCell ref="B32:C32"/>
    <mergeCell ref="B28:C29"/>
    <mergeCell ref="B21:C22"/>
    <mergeCell ref="B23:C23"/>
    <mergeCell ref="B24:C24"/>
    <mergeCell ref="H21:H22"/>
    <mergeCell ref="E50:H50"/>
    <mergeCell ref="C2:H2"/>
    <mergeCell ref="C3:H3"/>
    <mergeCell ref="C4:H4"/>
    <mergeCell ref="C5:H5"/>
    <mergeCell ref="B7:C7"/>
    <mergeCell ref="B9:C9"/>
    <mergeCell ref="B10:C10"/>
    <mergeCell ref="B11:C11"/>
    <mergeCell ref="B12:C12"/>
    <mergeCell ref="B14:C14"/>
    <mergeCell ref="B15:C15"/>
    <mergeCell ref="B16:C16"/>
    <mergeCell ref="B17:C17"/>
    <mergeCell ref="B18:C18"/>
  </mergeCells>
  <printOptions horizontalCentered="1" verticalCentered="1"/>
  <pageMargins left="0.19685039370078741" right="0.19685039370078741" top="0.39370078740157483" bottom="0.39370078740157483" header="0.39370078740157483" footer="0.19685039370078741"/>
  <pageSetup scale="76" orientation="portrait" r:id="rId1"/>
  <ignoredErrors>
    <ignoredError sqref="H39 H3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lsanchezf</cp:lastModifiedBy>
  <cp:revision/>
  <cp:lastPrinted>2022-04-13T19:33:43Z</cp:lastPrinted>
  <dcterms:created xsi:type="dcterms:W3CDTF">2014-09-04T19:19:04Z</dcterms:created>
  <dcterms:modified xsi:type="dcterms:W3CDTF">2022-07-20T21:13:32Z</dcterms:modified>
</cp:coreProperties>
</file>