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250" windowHeight="6900"/>
  </bookViews>
  <sheets>
    <sheet name="Hoja1" sheetId="4" r:id="rId1"/>
  </sheets>
  <definedNames>
    <definedName name="_xlnm.Print_Area" localSheetId="0">Hoja1!$A$2:$I$46</definedName>
  </definedNames>
  <calcPr calcId="125725"/>
</workbook>
</file>

<file path=xl/calcChain.xml><?xml version="1.0" encoding="utf-8"?>
<calcChain xmlns="http://schemas.openxmlformats.org/spreadsheetml/2006/main">
  <c r="I36" i="4"/>
  <c r="I37"/>
  <c r="I38"/>
  <c r="I35"/>
  <c r="I28"/>
  <c r="I29"/>
  <c r="I30"/>
  <c r="I31"/>
  <c r="I32"/>
  <c r="I33"/>
  <c r="I27"/>
  <c r="I17"/>
  <c r="I24"/>
  <c r="I25"/>
  <c r="I23"/>
  <c r="I15"/>
  <c r="I16"/>
  <c r="I18"/>
  <c r="I19"/>
  <c r="I20"/>
  <c r="I21"/>
  <c r="I14"/>
  <c r="I10"/>
  <c r="I34" l="1"/>
  <c r="I22"/>
  <c r="I26"/>
  <c r="I13"/>
  <c r="E34"/>
  <c r="G34"/>
  <c r="H34"/>
  <c r="D34"/>
  <c r="E26"/>
  <c r="G26"/>
  <c r="H26"/>
  <c r="D26"/>
  <c r="E22"/>
  <c r="G22"/>
  <c r="H22"/>
  <c r="D22"/>
  <c r="E13"/>
  <c r="G13"/>
  <c r="H13"/>
  <c r="D13"/>
  <c r="I39" l="1"/>
  <c r="F12"/>
  <c r="F21"/>
  <c r="F20"/>
  <c r="F19"/>
  <c r="F13" l="1"/>
  <c r="E10"/>
  <c r="E39" s="1"/>
  <c r="F37"/>
  <c r="H10"/>
  <c r="H39" s="1"/>
  <c r="G10"/>
  <c r="G39" s="1"/>
  <c r="F11" l="1"/>
  <c r="F36" l="1"/>
  <c r="F35"/>
  <c r="F33"/>
  <c r="F32"/>
  <c r="F31"/>
  <c r="F30"/>
  <c r="D29"/>
  <c r="F27"/>
  <c r="F25"/>
  <c r="I12"/>
  <c r="I11"/>
  <c r="F10"/>
  <c r="D10"/>
  <c r="D39" s="1"/>
  <c r="F34" l="1"/>
  <c r="F22"/>
  <c r="F26"/>
  <c r="F39" l="1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<sst xmlns="http://schemas.openxmlformats.org/spreadsheetml/2006/main" count="45" uniqueCount="45">
  <si>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</si>
  <si>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</si>
  <si>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</si>
  <si>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</si>
  <si>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</si>
  <si>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</si>
  <si>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</si>
  <si>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</si>
  <si>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</si>
  <si>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</si>
  <si>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</si>
  <si>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</si>
  <si>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</si>
  <si>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</si>
  <si>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</si>
  <si>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</si>
  <si>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</si>
  <si>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</si>
  <si>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</si>
  <si>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</si>
  <si>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</si>
  <si>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</si>
  <si>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</si>
  <si>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</si>
  <si>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</si>
  <si>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</si>
  <si>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</si>
  <si>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</si>
  <si>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</si>
  <si>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</si>
  <si>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</si>
  <si>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</si>
  <si>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</si>
  <si>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</si>
  <si>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</si>
  <si>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</si>
  <si>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</si>
  <si>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</si>
  <si>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</si>
  <si>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</si>
  <si>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</si>
  <si>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</si>
  <si>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</si>
  <si>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</si>
  <si>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30 de Junio del 2022</t>
  </si>
</sst>
</file>

<file path=xl/styles.xml><?xml version="1.0" encoding="utf-8"?>
<styleSheet xmlns="http://schemas.openxmlformats.org/spreadsheetml/2006/main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/>
    <xf numFmtId="0" fontId="13" fillId="0" borderId="0" xfId="0" applyFont="1" applyFill="1" applyBorder="1"/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showGridLines="0" tabSelected="1" zoomScaleNormal="100" zoomScaleSheetLayoutView="100" workbookViewId="0">
      <selection activeCell="E11" sqref="E11"/>
    </sheetView>
  </sheetViews>
  <sheetFormatPr baseColWidth="10" defaultColWidth="0" defaultRowHeight="15" zeroHeight="1"/>
  <cols>
    <col min="1" max="1" width="3" customWidth="1"/>
    <col min="2" max="2" width="8.140625" style="14" customWidth="1"/>
    <col min="3" max="3" width="31.140625" style="14" customWidth="1"/>
    <col min="4" max="4" width="16.42578125" style="14" bestFit="1" customWidth="1"/>
    <col min="5" max="5" width="18" style="14" customWidth="1"/>
    <col min="6" max="7" width="16.7109375" style="14" bestFit="1" customWidth="1"/>
    <col min="8" max="8" width="18.85546875" style="14" bestFit="1" customWidth="1"/>
    <col min="9" max="9" width="16.28515625" style="14" bestFit="1" customWidth="1"/>
    <col min="10" max="10" width="11.42578125" customWidth="1"/>
    <col min="11" max="14" width="0" hidden="1" customWidth="1"/>
    <col min="15" max="16384" width="11.42578125" hidden="1"/>
  </cols>
  <sheetData>
    <row r="1" spans="1:14"/>
    <row r="2" spans="1:14" s="2" customFormat="1">
      <c r="A2" s="1"/>
      <c r="B2" s="41" t="s">
        <v>41</v>
      </c>
      <c r="C2" s="42"/>
      <c r="D2" s="42"/>
      <c r="E2" s="42"/>
      <c r="F2" s="42"/>
      <c r="G2" s="42"/>
      <c r="H2" s="42"/>
      <c r="I2" s="43"/>
      <c r="J2" s="7"/>
      <c r="K2" s="7"/>
      <c r="L2" s="3"/>
      <c r="M2" s="4"/>
    </row>
    <row r="3" spans="1:14" s="5" customFormat="1" ht="21" customHeight="1">
      <c r="A3" s="1"/>
      <c r="B3" s="44" t="s">
        <v>0</v>
      </c>
      <c r="C3" s="45"/>
      <c r="D3" s="45"/>
      <c r="E3" s="45"/>
      <c r="F3" s="45"/>
      <c r="G3" s="45"/>
      <c r="H3" s="45"/>
      <c r="I3" s="46"/>
      <c r="J3" s="7"/>
      <c r="K3" s="7"/>
    </row>
    <row r="4" spans="1:14" s="2" customFormat="1" ht="20.25" customHeight="1">
      <c r="A4" s="1"/>
      <c r="B4" s="44" t="s">
        <v>44</v>
      </c>
      <c r="C4" s="45"/>
      <c r="D4" s="45"/>
      <c r="E4" s="45"/>
      <c r="F4" s="45"/>
      <c r="G4" s="45"/>
      <c r="H4" s="45"/>
      <c r="I4" s="46"/>
      <c r="J4" s="7"/>
      <c r="K4" s="7"/>
      <c r="L4" s="7"/>
      <c r="M4" s="8"/>
      <c r="N4" s="8"/>
    </row>
    <row r="5" spans="1:14" s="2" customFormat="1" ht="18" customHeight="1">
      <c r="A5" s="9"/>
      <c r="B5" s="38" t="s">
        <v>42</v>
      </c>
      <c r="C5" s="39"/>
      <c r="D5" s="39"/>
      <c r="E5" s="39"/>
      <c r="F5" s="39"/>
      <c r="G5" s="39"/>
      <c r="H5" s="39"/>
      <c r="I5" s="40"/>
      <c r="J5" s="7"/>
      <c r="K5" s="7"/>
      <c r="L5" s="7"/>
      <c r="M5" s="10"/>
      <c r="N5" s="10"/>
    </row>
    <row r="6" spans="1:14" s="2" customFormat="1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>
      <c r="B7" s="37" t="s">
        <v>1</v>
      </c>
      <c r="C7" s="37"/>
      <c r="D7" s="47" t="s">
        <v>2</v>
      </c>
      <c r="E7" s="47"/>
      <c r="F7" s="47"/>
      <c r="G7" s="47"/>
      <c r="H7" s="47"/>
      <c r="I7" s="37" t="s">
        <v>3</v>
      </c>
    </row>
    <row r="8" spans="1:14" ht="25.5">
      <c r="B8" s="37"/>
      <c r="C8" s="37"/>
      <c r="D8" s="26" t="s">
        <v>4</v>
      </c>
      <c r="E8" s="26" t="s">
        <v>5</v>
      </c>
      <c r="F8" s="27" t="s">
        <v>6</v>
      </c>
      <c r="G8" s="27" t="s">
        <v>7</v>
      </c>
      <c r="H8" s="26" t="s">
        <v>8</v>
      </c>
      <c r="I8" s="37"/>
    </row>
    <row r="9" spans="1:14" ht="15.75" customHeight="1">
      <c r="B9" s="37"/>
      <c r="C9" s="37"/>
      <c r="D9" s="27">
        <v>1</v>
      </c>
      <c r="E9" s="27">
        <v>2</v>
      </c>
      <c r="F9" s="27" t="s">
        <v>9</v>
      </c>
      <c r="G9" s="27">
        <v>4</v>
      </c>
      <c r="H9" s="27">
        <v>5</v>
      </c>
      <c r="I9" s="27" t="s">
        <v>10</v>
      </c>
    </row>
    <row r="10" spans="1:14" ht="30.75" customHeight="1">
      <c r="B10" s="50" t="s">
        <v>11</v>
      </c>
      <c r="C10" s="51"/>
      <c r="D10" s="28">
        <f>SUM(D11:D12)</f>
        <v>0</v>
      </c>
      <c r="E10" s="29">
        <f t="shared" ref="E10:H10" si="0">SUM(E11:E12)</f>
        <v>0</v>
      </c>
      <c r="F10" s="30">
        <f t="shared" si="0"/>
        <v>0</v>
      </c>
      <c r="G10" s="29">
        <f t="shared" si="0"/>
        <v>0</v>
      </c>
      <c r="H10" s="30">
        <f t="shared" si="0"/>
        <v>0</v>
      </c>
      <c r="I10" s="30">
        <f>SUM(I11:I12)</f>
        <v>0</v>
      </c>
    </row>
    <row r="11" spans="1:14">
      <c r="B11" s="19"/>
      <c r="C11" s="20" t="s">
        <v>12</v>
      </c>
      <c r="D11" s="31">
        <v>0</v>
      </c>
      <c r="E11" s="32">
        <v>0</v>
      </c>
      <c r="F11" s="33">
        <f>SUM(D11+E11)</f>
        <v>0</v>
      </c>
      <c r="G11" s="32">
        <v>0</v>
      </c>
      <c r="H11" s="31">
        <v>0</v>
      </c>
      <c r="I11" s="34">
        <f>SUM(F11-G11)</f>
        <v>0</v>
      </c>
    </row>
    <row r="12" spans="1:14">
      <c r="B12" s="19"/>
      <c r="C12" s="20" t="s">
        <v>13</v>
      </c>
      <c r="D12" s="31">
        <v>0</v>
      </c>
      <c r="E12" s="32">
        <v>0</v>
      </c>
      <c r="F12" s="33">
        <f>SUM(D12+E12)</f>
        <v>0</v>
      </c>
      <c r="G12" s="32">
        <v>0</v>
      </c>
      <c r="H12" s="31">
        <v>0</v>
      </c>
      <c r="I12" s="34">
        <f>SUM(F12-G12)</f>
        <v>0</v>
      </c>
    </row>
    <row r="13" spans="1:14">
      <c r="B13" s="50" t="s">
        <v>14</v>
      </c>
      <c r="C13" s="51"/>
      <c r="D13" s="30">
        <f>SUM(D14:D21)</f>
        <v>4334486163.7700005</v>
      </c>
      <c r="E13" s="29">
        <f t="shared" ref="E13:H13" si="1">SUM(E14:E21)</f>
        <v>970322518.20000005</v>
      </c>
      <c r="F13" s="30">
        <f t="shared" si="1"/>
        <v>5304808681.9699993</v>
      </c>
      <c r="G13" s="29">
        <f t="shared" si="1"/>
        <v>1845566820.6500003</v>
      </c>
      <c r="H13" s="30">
        <f t="shared" si="1"/>
        <v>1835405026.8000002</v>
      </c>
      <c r="I13" s="30">
        <f>SUM(I14:I21)</f>
        <v>3459241861.3200002</v>
      </c>
    </row>
    <row r="14" spans="1:14" ht="18" customHeight="1">
      <c r="B14" s="19"/>
      <c r="C14" s="20" t="s">
        <v>15</v>
      </c>
      <c r="D14" s="31">
        <v>3452107417.9499998</v>
      </c>
      <c r="E14" s="35">
        <v>970173787.5</v>
      </c>
      <c r="F14" s="33">
        <v>4422281205.4499998</v>
      </c>
      <c r="G14" s="32">
        <v>1398188748.7</v>
      </c>
      <c r="H14" s="31">
        <v>1388026954.8499999</v>
      </c>
      <c r="I14" s="34">
        <f>F14-G14</f>
        <v>3024092456.75</v>
      </c>
    </row>
    <row r="15" spans="1:14">
      <c r="B15" s="19"/>
      <c r="C15" s="20" t="s">
        <v>16</v>
      </c>
      <c r="D15" s="31">
        <v>307321358.17000002</v>
      </c>
      <c r="E15" s="35">
        <v>-14789916.66</v>
      </c>
      <c r="F15" s="33">
        <v>292531441.50999999</v>
      </c>
      <c r="G15" s="32">
        <v>148644088.91</v>
      </c>
      <c r="H15" s="31">
        <v>148644088.91</v>
      </c>
      <c r="I15" s="34">
        <f t="shared" ref="I15:I21" si="2">F15-G15</f>
        <v>143887352.59999999</v>
      </c>
    </row>
    <row r="16" spans="1:14" ht="25.5">
      <c r="B16" s="19"/>
      <c r="C16" s="20" t="s">
        <v>17</v>
      </c>
      <c r="D16" s="31">
        <v>526942233.72000003</v>
      </c>
      <c r="E16" s="35">
        <v>16214126.52</v>
      </c>
      <c r="F16" s="33">
        <v>543156360.24000001</v>
      </c>
      <c r="G16" s="32">
        <v>281760052.66000003</v>
      </c>
      <c r="H16" s="31">
        <v>281760052.66000003</v>
      </c>
      <c r="I16" s="34">
        <f t="shared" si="2"/>
        <v>261396307.57999998</v>
      </c>
    </row>
    <row r="17" spans="2:9">
      <c r="B17" s="19"/>
      <c r="C17" s="20" t="s">
        <v>18</v>
      </c>
      <c r="D17" s="31">
        <v>16547700</v>
      </c>
      <c r="E17" s="35">
        <v>491145.94</v>
      </c>
      <c r="F17" s="33">
        <v>17038845.940000001</v>
      </c>
      <c r="G17" s="32">
        <v>3208054.14</v>
      </c>
      <c r="H17" s="31">
        <v>3208054.14</v>
      </c>
      <c r="I17" s="34">
        <f>F17-G17</f>
        <v>13830791.800000001</v>
      </c>
    </row>
    <row r="18" spans="2:9">
      <c r="B18" s="19"/>
      <c r="C18" s="20" t="s">
        <v>19</v>
      </c>
      <c r="D18" s="31">
        <v>31567453.93</v>
      </c>
      <c r="E18" s="35">
        <v>-1766625.1</v>
      </c>
      <c r="F18" s="33">
        <v>29800828.829999998</v>
      </c>
      <c r="G18" s="32">
        <v>13765876.24</v>
      </c>
      <c r="H18" s="31">
        <v>13765876.24</v>
      </c>
      <c r="I18" s="34">
        <f t="shared" si="2"/>
        <v>16034952.589999998</v>
      </c>
    </row>
    <row r="19" spans="2:9" ht="25.5">
      <c r="B19" s="19"/>
      <c r="C19" s="20" t="s">
        <v>20</v>
      </c>
      <c r="D19" s="31">
        <v>0</v>
      </c>
      <c r="E19" s="32">
        <v>0</v>
      </c>
      <c r="F19" s="33">
        <f t="shared" ref="F19:F21" si="3">SUM(D19+E19)</f>
        <v>0</v>
      </c>
      <c r="G19" s="32">
        <v>0</v>
      </c>
      <c r="H19" s="31">
        <v>0</v>
      </c>
      <c r="I19" s="34">
        <f t="shared" si="2"/>
        <v>0</v>
      </c>
    </row>
    <row r="20" spans="2:9">
      <c r="B20" s="19"/>
      <c r="C20" s="20" t="s">
        <v>21</v>
      </c>
      <c r="D20" s="31">
        <v>0</v>
      </c>
      <c r="E20" s="32">
        <v>0</v>
      </c>
      <c r="F20" s="33">
        <f t="shared" si="3"/>
        <v>0</v>
      </c>
      <c r="G20" s="32">
        <v>0</v>
      </c>
      <c r="H20" s="31">
        <v>0</v>
      </c>
      <c r="I20" s="34">
        <f t="shared" si="2"/>
        <v>0</v>
      </c>
    </row>
    <row r="21" spans="2:9">
      <c r="B21" s="19"/>
      <c r="C21" s="20" t="s">
        <v>22</v>
      </c>
      <c r="D21" s="31">
        <v>0</v>
      </c>
      <c r="E21" s="32">
        <v>0</v>
      </c>
      <c r="F21" s="33">
        <f t="shared" si="3"/>
        <v>0</v>
      </c>
      <c r="G21" s="32">
        <v>0</v>
      </c>
      <c r="H21" s="31">
        <v>0</v>
      </c>
      <c r="I21" s="34">
        <f t="shared" si="2"/>
        <v>0</v>
      </c>
    </row>
    <row r="22" spans="2:9">
      <c r="B22" s="50" t="s">
        <v>23</v>
      </c>
      <c r="C22" s="51"/>
      <c r="D22" s="30">
        <f>SUM(D23:D25)</f>
        <v>3610450026.23</v>
      </c>
      <c r="E22" s="29">
        <f t="shared" ref="E22:H22" si="4">SUM(E23:E25)</f>
        <v>-120205079.2</v>
      </c>
      <c r="F22" s="30">
        <f t="shared" si="4"/>
        <v>3490244947.0300002</v>
      </c>
      <c r="G22" s="29">
        <f t="shared" si="4"/>
        <v>1518514490.1800001</v>
      </c>
      <c r="H22" s="30">
        <f t="shared" si="4"/>
        <v>1497519985.9499998</v>
      </c>
      <c r="I22" s="30">
        <f>SUM(I23:I25)</f>
        <v>1971730456.8500001</v>
      </c>
    </row>
    <row r="23" spans="2:9" ht="38.25">
      <c r="B23" s="19"/>
      <c r="C23" s="20" t="s">
        <v>24</v>
      </c>
      <c r="D23" s="31">
        <v>1538223603.45</v>
      </c>
      <c r="E23" s="35">
        <v>24664507.949999999</v>
      </c>
      <c r="F23" s="33">
        <v>1562888111.4000001</v>
      </c>
      <c r="G23" s="32">
        <v>700069701.46000004</v>
      </c>
      <c r="H23" s="31">
        <v>700049453.05999994</v>
      </c>
      <c r="I23" s="34">
        <f>F23-G23</f>
        <v>862818409.94000006</v>
      </c>
    </row>
    <row r="24" spans="2:9" ht="25.5">
      <c r="B24" s="19"/>
      <c r="C24" s="20" t="s">
        <v>25</v>
      </c>
      <c r="D24" s="31">
        <v>2072226422.78</v>
      </c>
      <c r="E24" s="35">
        <v>-144869587.15000001</v>
      </c>
      <c r="F24" s="33">
        <v>1927356835.6300001</v>
      </c>
      <c r="G24" s="32">
        <v>818444788.72000003</v>
      </c>
      <c r="H24" s="31">
        <v>797470532.88999999</v>
      </c>
      <c r="I24" s="34">
        <f t="shared" ref="I24:I25" si="5">F24-G24</f>
        <v>1108912046.9100001</v>
      </c>
    </row>
    <row r="25" spans="2:9">
      <c r="B25" s="19"/>
      <c r="C25" s="20" t="s">
        <v>40</v>
      </c>
      <c r="D25" s="31">
        <v>0</v>
      </c>
      <c r="E25" s="32">
        <v>0</v>
      </c>
      <c r="F25" s="33">
        <f t="shared" ref="F25:F37" si="6">SUM(D25+E25)</f>
        <v>0</v>
      </c>
      <c r="G25" s="32">
        <v>0</v>
      </c>
      <c r="H25" s="31">
        <v>0</v>
      </c>
      <c r="I25" s="34">
        <f t="shared" si="5"/>
        <v>0</v>
      </c>
    </row>
    <row r="26" spans="2:9">
      <c r="B26" s="50" t="s">
        <v>26</v>
      </c>
      <c r="C26" s="51"/>
      <c r="D26" s="30">
        <f>SUM(D27:D28)</f>
        <v>26409357</v>
      </c>
      <c r="E26" s="29">
        <f t="shared" ref="E26:H26" si="7">SUM(E27:E28)</f>
        <v>4492739.2</v>
      </c>
      <c r="F26" s="30">
        <f t="shared" si="7"/>
        <v>30902096.199999999</v>
      </c>
      <c r="G26" s="29">
        <f t="shared" si="7"/>
        <v>9515208.3000000007</v>
      </c>
      <c r="H26" s="30">
        <f t="shared" si="7"/>
        <v>9515208.3000000007</v>
      </c>
      <c r="I26" s="30">
        <f>SUM(I27:I33)</f>
        <v>21386887.899999999</v>
      </c>
    </row>
    <row r="27" spans="2:9" ht="25.5">
      <c r="B27" s="19"/>
      <c r="C27" s="20" t="s">
        <v>27</v>
      </c>
      <c r="D27" s="31">
        <v>0</v>
      </c>
      <c r="E27" s="32"/>
      <c r="F27" s="33">
        <f t="shared" si="6"/>
        <v>0</v>
      </c>
      <c r="G27" s="32">
        <v>0</v>
      </c>
      <c r="H27" s="31">
        <v>0</v>
      </c>
      <c r="I27" s="34">
        <f>F27-G27</f>
        <v>0</v>
      </c>
    </row>
    <row r="28" spans="2:9">
      <c r="B28" s="19"/>
      <c r="C28" s="20" t="s">
        <v>28</v>
      </c>
      <c r="D28" s="31">
        <v>26409357</v>
      </c>
      <c r="E28" s="35">
        <v>4492739.2</v>
      </c>
      <c r="F28" s="33">
        <v>30902096.199999999</v>
      </c>
      <c r="G28" s="32">
        <v>9515208.3000000007</v>
      </c>
      <c r="H28" s="31">
        <v>9515208.3000000007</v>
      </c>
      <c r="I28" s="34">
        <f t="shared" ref="I28:I33" si="8">F28-G28</f>
        <v>21386887.899999999</v>
      </c>
    </row>
    <row r="29" spans="2:9">
      <c r="B29" s="50" t="s">
        <v>29</v>
      </c>
      <c r="C29" s="51"/>
      <c r="D29" s="30">
        <f>SUM(D30:D33)</f>
        <v>0</v>
      </c>
      <c r="E29" s="29">
        <v>0</v>
      </c>
      <c r="F29" s="30">
        <v>0</v>
      </c>
      <c r="G29" s="29">
        <v>0</v>
      </c>
      <c r="H29" s="30">
        <v>0</v>
      </c>
      <c r="I29" s="34">
        <f t="shared" si="8"/>
        <v>0</v>
      </c>
    </row>
    <row r="30" spans="2:9">
      <c r="B30" s="19"/>
      <c r="C30" s="20" t="s">
        <v>30</v>
      </c>
      <c r="D30" s="31">
        <v>0</v>
      </c>
      <c r="E30" s="32">
        <v>0</v>
      </c>
      <c r="F30" s="33">
        <f t="shared" si="6"/>
        <v>0</v>
      </c>
      <c r="G30" s="32">
        <v>0</v>
      </c>
      <c r="H30" s="31">
        <v>0</v>
      </c>
      <c r="I30" s="34">
        <f t="shared" si="8"/>
        <v>0</v>
      </c>
    </row>
    <row r="31" spans="2:9">
      <c r="B31" s="19"/>
      <c r="C31" s="20" t="s">
        <v>31</v>
      </c>
      <c r="D31" s="31">
        <v>0</v>
      </c>
      <c r="E31" s="32">
        <v>0</v>
      </c>
      <c r="F31" s="33">
        <f t="shared" si="6"/>
        <v>0</v>
      </c>
      <c r="G31" s="32">
        <v>0</v>
      </c>
      <c r="H31" s="31">
        <v>0</v>
      </c>
      <c r="I31" s="34">
        <f t="shared" si="8"/>
        <v>0</v>
      </c>
    </row>
    <row r="32" spans="2:9" ht="25.5">
      <c r="B32" s="19"/>
      <c r="C32" s="20" t="s">
        <v>32</v>
      </c>
      <c r="D32" s="31">
        <v>0</v>
      </c>
      <c r="E32" s="32">
        <v>0</v>
      </c>
      <c r="F32" s="33">
        <f t="shared" si="6"/>
        <v>0</v>
      </c>
      <c r="G32" s="32">
        <v>0</v>
      </c>
      <c r="H32" s="31">
        <v>0</v>
      </c>
      <c r="I32" s="34">
        <f t="shared" si="8"/>
        <v>0</v>
      </c>
    </row>
    <row r="33" spans="2:10" ht="25.5">
      <c r="B33" s="19"/>
      <c r="C33" s="20" t="s">
        <v>33</v>
      </c>
      <c r="D33" s="31">
        <v>0</v>
      </c>
      <c r="E33" s="32">
        <v>0</v>
      </c>
      <c r="F33" s="33">
        <f t="shared" si="6"/>
        <v>0</v>
      </c>
      <c r="G33" s="32">
        <v>0</v>
      </c>
      <c r="H33" s="31">
        <v>0</v>
      </c>
      <c r="I33" s="34">
        <f t="shared" si="8"/>
        <v>0</v>
      </c>
    </row>
    <row r="34" spans="2:10" ht="27.75" customHeight="1">
      <c r="B34" s="50" t="s">
        <v>34</v>
      </c>
      <c r="C34" s="51"/>
      <c r="D34" s="30">
        <f>SUM(D35:D38)</f>
        <v>0</v>
      </c>
      <c r="E34" s="29">
        <f t="shared" ref="E34:H34" si="9">SUM(E35:E38)</f>
        <v>0</v>
      </c>
      <c r="F34" s="30">
        <f t="shared" si="9"/>
        <v>0</v>
      </c>
      <c r="G34" s="29">
        <f t="shared" si="9"/>
        <v>0</v>
      </c>
      <c r="H34" s="30">
        <f t="shared" si="9"/>
        <v>0</v>
      </c>
      <c r="I34" s="30">
        <f>SUM(I35:I38)</f>
        <v>0</v>
      </c>
    </row>
    <row r="35" spans="2:10">
      <c r="B35" s="19"/>
      <c r="C35" s="20" t="s">
        <v>35</v>
      </c>
      <c r="D35" s="31">
        <v>0</v>
      </c>
      <c r="E35" s="32">
        <v>0</v>
      </c>
      <c r="F35" s="34">
        <f t="shared" si="6"/>
        <v>0</v>
      </c>
      <c r="G35" s="32">
        <v>0</v>
      </c>
      <c r="H35" s="31">
        <v>0</v>
      </c>
      <c r="I35" s="34">
        <f>F35-G35</f>
        <v>0</v>
      </c>
    </row>
    <row r="36" spans="2:10" ht="25.5">
      <c r="B36" s="19"/>
      <c r="C36" s="20" t="s">
        <v>37</v>
      </c>
      <c r="D36" s="31">
        <v>0</v>
      </c>
      <c r="E36" s="32">
        <v>0</v>
      </c>
      <c r="F36" s="34">
        <f t="shared" si="6"/>
        <v>0</v>
      </c>
      <c r="G36" s="32">
        <v>0</v>
      </c>
      <c r="H36" s="31">
        <v>0</v>
      </c>
      <c r="I36" s="34">
        <f t="shared" ref="I36:I38" si="10">F36-G36</f>
        <v>0</v>
      </c>
    </row>
    <row r="37" spans="2:10" ht="25.5">
      <c r="B37" s="19"/>
      <c r="C37" s="20" t="s">
        <v>38</v>
      </c>
      <c r="D37" s="31">
        <v>0</v>
      </c>
      <c r="E37" s="32">
        <v>0</v>
      </c>
      <c r="F37" s="34">
        <f t="shared" si="6"/>
        <v>0</v>
      </c>
      <c r="G37" s="32">
        <v>0</v>
      </c>
      <c r="H37" s="31">
        <v>0</v>
      </c>
      <c r="I37" s="34">
        <f t="shared" si="10"/>
        <v>0</v>
      </c>
    </row>
    <row r="38" spans="2:10" ht="25.5">
      <c r="B38" s="19"/>
      <c r="C38" s="20" t="s">
        <v>39</v>
      </c>
      <c r="D38" s="31">
        <v>0</v>
      </c>
      <c r="E38" s="32">
        <v>0</v>
      </c>
      <c r="F38" s="34">
        <v>0</v>
      </c>
      <c r="G38" s="32">
        <v>0</v>
      </c>
      <c r="H38" s="31">
        <v>0</v>
      </c>
      <c r="I38" s="34">
        <f t="shared" si="10"/>
        <v>0</v>
      </c>
    </row>
    <row r="39" spans="2:10">
      <c r="B39" s="52" t="s">
        <v>36</v>
      </c>
      <c r="C39" s="53"/>
      <c r="D39" s="36">
        <f>SUM(D10+D13+D22+D26+D29+D34)</f>
        <v>7971345547</v>
      </c>
      <c r="E39" s="36">
        <f t="shared" ref="E39:H39" si="11">SUM(E10+E13+E22+E26+E29+E34)</f>
        <v>854610178.20000005</v>
      </c>
      <c r="F39" s="36">
        <f t="shared" si="11"/>
        <v>8825955725.2000008</v>
      </c>
      <c r="G39" s="36">
        <f t="shared" si="11"/>
        <v>3373596519.1300006</v>
      </c>
      <c r="H39" s="36">
        <f t="shared" si="11"/>
        <v>3342440221.0500002</v>
      </c>
      <c r="I39" s="36">
        <f>SUM(I10+I13+I22+I26+I29+I34)</f>
        <v>5452359206.0699997</v>
      </c>
    </row>
    <row r="40" spans="2:10">
      <c r="E40" s="21"/>
      <c r="H40" s="21"/>
    </row>
    <row r="41" spans="2:10">
      <c r="B41" s="54" t="s">
        <v>43</v>
      </c>
      <c r="C41" s="54"/>
      <c r="D41" s="54"/>
      <c r="E41" s="54"/>
      <c r="F41" s="54"/>
      <c r="G41" s="54"/>
      <c r="H41" s="54"/>
      <c r="I41" s="54"/>
      <c r="J41" s="54"/>
    </row>
    <row r="42" spans="2:10">
      <c r="B42" s="22"/>
      <c r="C42" s="22"/>
      <c r="D42" s="23"/>
      <c r="E42" s="23"/>
      <c r="F42" s="23"/>
      <c r="G42" s="55"/>
      <c r="H42" s="55"/>
      <c r="I42" s="55"/>
    </row>
    <row r="43" spans="2:10" hidden="1">
      <c r="D43" s="24"/>
      <c r="E43" s="23"/>
      <c r="F43" s="23"/>
    </row>
    <row r="44" spans="2:10" hidden="1">
      <c r="B44" s="25"/>
      <c r="C44" s="25"/>
      <c r="D44" s="25"/>
      <c r="E44" s="25"/>
      <c r="F44" s="25"/>
      <c r="G44" s="25"/>
      <c r="H44" s="25"/>
      <c r="I44" s="25"/>
    </row>
    <row r="45" spans="2:10" ht="14.25" hidden="1" customHeight="1">
      <c r="B45" s="56"/>
      <c r="C45" s="56"/>
      <c r="D45" s="25"/>
      <c r="E45" s="25"/>
      <c r="F45" s="25"/>
      <c r="G45" s="57"/>
      <c r="H45" s="57"/>
      <c r="I45" s="57"/>
    </row>
    <row r="46" spans="2:10" hidden="1">
      <c r="B46" s="48"/>
      <c r="C46" s="48"/>
      <c r="D46" s="25"/>
      <c r="E46" s="25"/>
      <c r="F46" s="25"/>
      <c r="G46" s="49"/>
      <c r="H46" s="49"/>
      <c r="I46" s="49"/>
    </row>
    <row r="47" spans="2:10"/>
    <row r="48" spans="2:10"/>
    <row r="49"/>
  </sheetData>
  <mergeCells count="20">
    <mergeCell ref="B46:C46"/>
    <mergeCell ref="G46:I46"/>
    <mergeCell ref="B10:C10"/>
    <mergeCell ref="B13:C13"/>
    <mergeCell ref="B22:C22"/>
    <mergeCell ref="B26:C26"/>
    <mergeCell ref="B29:C29"/>
    <mergeCell ref="B34:C34"/>
    <mergeCell ref="B39:C39"/>
    <mergeCell ref="B41:J41"/>
    <mergeCell ref="G42:I42"/>
    <mergeCell ref="B45:C45"/>
    <mergeCell ref="G45:I45"/>
    <mergeCell ref="B7:C9"/>
    <mergeCell ref="I7:I8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lsanchezf</cp:lastModifiedBy>
  <cp:revision/>
  <cp:lastPrinted>2022-01-26T00:50:50Z</cp:lastPrinted>
  <dcterms:created xsi:type="dcterms:W3CDTF">2016-04-26T15:25:20Z</dcterms:created>
  <dcterms:modified xsi:type="dcterms:W3CDTF">2022-07-20T18:25:06Z</dcterms:modified>
</cp:coreProperties>
</file>