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Costos Y Presupuestos\Cuautemoc Avalos\Cuauhtemoc Avalos\PRESUPUESTOS\AD\"/>
    </mc:Choice>
  </mc:AlternateContent>
  <xr:revisionPtr revIDLastSave="0" documentId="13_ncr:1_{1CA83CE8-24E4-4786-9C2B-D5B5F844F0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PI-MUN-R33-IH-CI-036-2022" sheetId="3" r:id="rId1"/>
  </sheets>
  <externalReferences>
    <externalReference r:id="rId2"/>
    <externalReference r:id="rId3"/>
  </externalReferences>
  <definedNames>
    <definedName name="_xlnm._FilterDatabase" localSheetId="0" hidden="1">'DOPI-MUN-R33-IH-CI-036-2022'!$A$19:$G$19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'DOPI-MUN-R33-IH-CI-036-2022'!$A$1:$G$401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Auxiliar">#REF!</definedName>
    <definedName name="codigodelaobra">#REF!</definedName>
    <definedName name="CodigoMatriz">#REF!</definedName>
    <definedName name="CodigoPartid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CostoMatriz1">#REF!</definedName>
    <definedName name="CostoMatriz2">#REF!</definedName>
    <definedName name="decimalesredondeo">#REF!</definedName>
    <definedName name="departamento">#REF!</definedName>
    <definedName name="DescripcionMatriz">#REF!</definedName>
    <definedName name="DescripcionPartidaCorta">#REF!</definedName>
    <definedName name="DescripcionPartidaLarga">#REF!</definedName>
    <definedName name="DetalleTipo1">#REF!</definedName>
    <definedName name="DetalleTipo2">#REF!</definedName>
    <definedName name="DetalleTipo3">#REF!</definedName>
    <definedName name="DetalleTipo4">#REF!</definedName>
    <definedName name="DetalleTipo8">#REF!</definedName>
    <definedName name="DetalleTipoOtros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ncabezadoTipo1">#REF!</definedName>
    <definedName name="EncabezadoTipo2">#REF!</definedName>
    <definedName name="EncabezadoTipo3">#REF!</definedName>
    <definedName name="EncabezadoTipo4">#REF!</definedName>
    <definedName name="EncabezadoTipoOtros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InicioCostoDirecto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ecioConLetra">#REF!</definedName>
    <definedName name="PrecioMatriz1">#REF!</definedName>
    <definedName name="PrecioMatriz2">#REF!</definedName>
    <definedName name="primeramoneda">#REF!</definedName>
    <definedName name="RangoDatosEncabezado">#REF!</definedName>
    <definedName name="RangoDescripcionMatriz">#REF!</definedName>
    <definedName name="RangoSoloDatos">#REF!</definedName>
    <definedName name="RangoTipo1">#REF!</definedName>
    <definedName name="RangoTipo2">#REF!</definedName>
    <definedName name="RangoTipo3">#REF!</definedName>
    <definedName name="RangoTipo4">#REF!</definedName>
    <definedName name="RangoTipo5">#REF!</definedName>
    <definedName name="RangoTipo6">#REF!</definedName>
    <definedName name="RangoTipo7">#REF!</definedName>
    <definedName name="RangoTipo8">#REF!</definedName>
    <definedName name="RangoTipo9">#REF!</definedName>
    <definedName name="RangoTipoOtros">#REF!</definedName>
    <definedName name="RangoTitulosARepetir">#REF!</definedName>
    <definedName name="razonsocial">#REF!</definedName>
    <definedName name="remateprimeramoneda">#REF!</definedName>
    <definedName name="rematesegundamoneda">#REF!</definedName>
    <definedName name="RenglonPresupuesto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TipoMatriz">#REF!</definedName>
    <definedName name="_xlnm.Print_Titles" localSheetId="0">'DOPI-MUN-R33-IH-CI-036-2022'!$1:$18</definedName>
    <definedName name="TotalImporte1Tipo1">#REF!</definedName>
    <definedName name="TotalImporte1Tipo2">#REF!</definedName>
    <definedName name="TotalImporte1Tipo3">#REF!</definedName>
    <definedName name="TotalImporte1Tipo4">#REF!</definedName>
    <definedName name="TotalImporte1Tipo5">#REF!</definedName>
    <definedName name="TotalImporte1Tipo6">#REF!</definedName>
    <definedName name="TotalImporte1Tipo7">#REF!</definedName>
    <definedName name="TotalImporte1Tipo8">#REF!</definedName>
    <definedName name="TotalImporte1Tipo9">#REF!</definedName>
    <definedName name="TotalImporte1TipoOtros">#REF!</definedName>
    <definedName name="TotalImporte2Tipo1">#REF!</definedName>
    <definedName name="TotalImporte2Tipo2">#REF!</definedName>
    <definedName name="TotalImporte2Tipo3">#REF!</definedName>
    <definedName name="TotalImporte2Tipo4">#REF!</definedName>
    <definedName name="TotalImporte2Tipo5">#REF!</definedName>
    <definedName name="TotalImporte2Tipo6">#REF!</definedName>
    <definedName name="TotalImporte2Tipo7">#REF!</definedName>
    <definedName name="TotalImporte2Tipo8">#REF!</definedName>
    <definedName name="TotalImporte2Tipo9">#REF!</definedName>
    <definedName name="TotalImporte2TipoOtros">#REF!</definedName>
    <definedName name="TotalPorcentaje1Tipo1">#REF!</definedName>
    <definedName name="TotalPorcentaje1Tipo2">#REF!</definedName>
    <definedName name="TotalPorcentaje1Tipo3">#REF!</definedName>
    <definedName name="TotalPorcentaje1Tipo4">#REF!</definedName>
    <definedName name="TotalPorcentaje1Tipo5">#REF!</definedName>
    <definedName name="TotalPorcentaje1Tipo6">#REF!</definedName>
    <definedName name="TotalPorcentaje1Tipo7">#REF!</definedName>
    <definedName name="TotalPorcentaje1Tipo8">#REF!</definedName>
    <definedName name="TotalPorcentaje1Tipo9">#REF!</definedName>
    <definedName name="TotalPorcentaje1TipoOtros">#REF!</definedName>
    <definedName name="TotalPorcentaje2Tipo1">#REF!</definedName>
    <definedName name="TotalPorcentaje2Tipo2">#REF!</definedName>
    <definedName name="TotalPorcentaje2Tipo3">#REF!</definedName>
    <definedName name="TotalPorcentaje2Tipo4">#REF!</definedName>
    <definedName name="TotalPorcentaje2Tipo5">#REF!</definedName>
    <definedName name="TotalPorcentaje2Tipo6">#REF!</definedName>
    <definedName name="TotalPorcentaje2Tipo7">#REF!</definedName>
    <definedName name="TotalPorcentaje2Tipo8">#REF!</definedName>
    <definedName name="TotalPorcentaje2Tipo9">#REF!</definedName>
    <definedName name="TotalPorcentaje2TipoOtros">#REF!</definedName>
    <definedName name="totalpresupuestoprimeramoneda">#REF!</definedName>
    <definedName name="totalpresupuestosegundamoneda">#REF!</definedName>
    <definedName name="TotalTipo1">#REF!</definedName>
    <definedName name="TotalTipo2">#REF!</definedName>
    <definedName name="TotalTipo3">#REF!</definedName>
    <definedName name="TotalTipo4">#REF!</definedName>
    <definedName name="TotalTipoOtros">#REF!</definedName>
    <definedName name="UnidadMatriz">#REF!</definedName>
    <definedName name="VolumenPresupuesto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3" i="3" l="1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62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B19" i="3" l="1"/>
  <c r="B360" i="3"/>
  <c r="G360" i="3" l="1"/>
  <c r="G399" i="3" s="1"/>
  <c r="G400" i="3" l="1"/>
  <c r="G401" i="3" s="1"/>
</calcChain>
</file>

<file path=xl/sharedStrings.xml><?xml version="1.0" encoding="utf-8"?>
<sst xmlns="http://schemas.openxmlformats.org/spreadsheetml/2006/main" count="1003" uniqueCount="533">
  <si>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</si>
  <si>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</si>
  <si>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</si>
  <si>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</si>
  <si>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</si>
  <si>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</si>
  <si>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</si>
  <si>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</si>
  <si>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</si>
  <si>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</si>
  <si>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</si>
  <si>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</si>
  <si>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</si>
  <si>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</si>
  <si>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</si>
  <si>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</si>
  <si>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</si>
  <si>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</si>
  <si>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</si>
  <si>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CONCURSO SIMPLIFICADO SUMARIO No.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</si>
  <si>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</si>
  <si>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</si>
  <si>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</si>
  <si>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</si>
  <si>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</si>
  <si>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</si>
  <si>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</si>
  <si>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</si>
  <si>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LIMPIEZA</t>
  </si>
  <si>
    <t>TRAZO Y NIVELACIÓN CON EQUIPO TOPOGRÁFICO DEL TERRENO ESTABLECIENDO EJES Y REFERENCIAS Y BANCOS DE NIVEL, INCLUYE: CRUCETAS, ESTACAS, HILOS, MARCAS Y TRAZOS CON CALHIDRA, MANO DE OBRA, EQUIPO Y HERRAMIENTA.</t>
  </si>
  <si>
    <t>M2</t>
  </si>
  <si>
    <t>M3</t>
  </si>
  <si>
    <t>PZA</t>
  </si>
  <si>
    <t>DEMOLICIÓN DE CONCRETO SIMPLE EN BANQUETAS, POR MEDIOS MECÁNICOS, INCLUYE: ACARREO DEL MATERIAL A BANCO DE OBRA PARA SU POSTERIOR RETIRO Y LIMPIEZA DEL ÁREA DE LOS TRABAJOS,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</si>
  <si>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</si>
  <si>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M3-KM</t>
  </si>
  <si>
    <t>CARGA MECÁNICA Y ACARREO EN CAMIÓN 1 ER. KILOMETRO, DE MATERIAL PRODUCTO DE EXCAVACIÓN, DEMOLICIÓN Y/O ESCOMBROS, INCLUYE: REGALÍAS AL BANCO DE TIRO, MANO DE OBRA, EQUIPO Y HERRAMIENTA.</t>
  </si>
  <si>
    <t>CORTE CON DISCO DE DIAMANTE HASTA 1/3 DE ESPESOR DE LA LOSA Y HASTA 3 MM DE ANCHO, INCLUYE: EQUIPO, PREPARACIONES Y MANO DE OBRA.</t>
  </si>
  <si>
    <t>M</t>
  </si>
  <si>
    <t>BANQUETA DE 10 CM DE ESPESOR DE CONCRETO PREMEZCLADO F'C= 200  KG/CM2., R.N., T.M.A. 19 MM, CON ACABADO ESCOBILLADO, INCLUYE: CIMBRA, DESCIMBRA, COLADO, CURADO, MATERIALES,  MANO DE OBRA, EQUIPO Y HERRAMIENTA.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</si>
  <si>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</si>
  <si>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</si>
  <si>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SEÑALAMIENTO HORIZONTAL Y VERTICAL</t>
  </si>
  <si>
    <t>SEÑALAMIENTO HORIZONTAL</t>
  </si>
  <si>
    <t>LIMPIEZA GRUESA DE OBRA, INCLUYE: ACARREO A BANCO DE OBRA, MANO DE OBRA, EQUIPO Y HERRAMIENTA.</t>
  </si>
  <si>
    <t>A3</t>
  </si>
  <si>
    <t>TERRACERÍAS</t>
  </si>
  <si>
    <t>PAVIMENTO HIDRÁULICO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</si>
  <si>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</si>
  <si>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KG</t>
  </si>
  <si>
    <t xml:space="preserve">SUMINISTRO Y PLANTACIÓN DE ÁRBOL OLIVO NEGRO DE 2.00 M A 2.50 M DE ALTURA A PARTIR N.P.T., MÍNIMO DE 1 1/2" DE DIÁMETRO BASAL, INCLUYE: HERRAMIENTA, EXCAVACIÓN, CAPA  DE TIERRA VEGETAL, AGUA PARA RIEGO, MANO DE OBRA Y CUIDADOS POR 30 DÍAS. </t>
  </si>
  <si>
    <t xml:space="preserve">SUMINISTRO Y PLANTACIÓN DE ÁRBOL ARRAYÁN DE 2.00 M A 2.50 M DE ALTURA A PARTIR N.P.T., MÍNIMO DE 1 1/2" DE DIÁMETRO BASAL, INCLUYE: HERRAMIENTA, EXCAVACIÓN, CAPA  DE TIERRA VEGETAL, AGUA PARA RIEGO, MANO DE OBRA Y CUIDADOS POR 30 DÍAS. </t>
  </si>
  <si>
    <t>SUMINISTRO Y PLANTACIÓN DE PLANTA DEDO-MORO A RAZÓN DE 20 PZAS POR M2 DE 12 CM DE LARGO PROMEDIO, INCLUYE:  EXCAVACIÓN, CAPA  DE TIERRA VEGETAL, AGUA PARA RIEGO, HERRAMIENTA, MANO DE OBRA Y CUIDADOS POR 30 DÍAS.</t>
  </si>
  <si>
    <t>SUMINISTRO Y APLICACIÓN DE  PINTURA TERMOPLÁSTICA PARA FLECHA SENCILLA "DERECHA", "IZQUIERDA" O "RECTA" COLOR BLANCO PARA BALIZAMIENTO DE VIALIDADES, CON APLICACIÓN DE MICROESFERAS 330 GR/M2, INCLUYE: TRAZO, SEÑALAMIENTOS, MANO DE OBRA, PREPARACIÓN,  Y LIMPIEZA AL FINAL DE LA OBRA.</t>
  </si>
  <si>
    <t>SUMINISTRO Y APLICACIÓN DE  PINTURA TERMOPLÁSTICA PARA FLECHA DOBLE "DERECHA" Ó "IZQUIERDA" COLOR BLANCO PARA BALIZAMIENTO DE VIALIDADES, CON APLICACIÓN DE MICROESFERAS 330 GR/M2, INCLUYE: TRAZO, SEÑALAMIENTOS, MANO DE OBRA, PREPARACIÓN,  Y LIMPIEZA AL FINAL DE LA OBRA.</t>
  </si>
  <si>
    <t>SUMINISTRO Y APLICACIÓN DE  PINTURA TERMOPLÁSTICA PARA LEYENDA VELOCIDAD MÁXIMA "#/MAX" COLOR BLANCO PARA BALIZAMIENTO DE VIALIDADES, CON APLICACIÓN DE MICROESFERAS 330 GR/M2, INCLUYE: TRAZO, SEÑALAMIENTOS, MANO DE OBRA, PREPARACIÓN,  Y LIMPIEZA AL FINAL DE LA OBRA.</t>
  </si>
  <si>
    <t>DEMOLICIÓN POR MEDIOS MECÁNICOS DE PAVIMENTO DE CONCRETO EXISTENTE DE 0.20 A 0.25 M DE ESPESOR, INCLUYE: ACARREO DEL MATERIAL A BANCO DE OBRA PARA SU POSTERIOR RETIRO, MANO DE OBRA, EQUIPO Y HERRAMIENTA.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</si>
  <si>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</si>
  <si>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</si>
  <si>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</si>
  <si>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</si>
  <si>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</si>
  <si>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</si>
  <si>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</si>
  <si>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TRAZO Y NIVELACIÓN PARA LÍNEAS DE DRENAJE SANITARIO, INCLUYE: EQUIPO DE TOPOGRAFÍA, MATERIALES PARA SEÑALAMIENTO, MANO DE OBRA, EQUIPO Y HERRAMIENTA.</t>
  </si>
  <si>
    <t>CAMA DE ARENA AMARILLA PARA APOYO DE TUBERÍAS, INCLUYE: MATERIALES, ACARREOS, MANO DE OBRA, EQUIPO Y HERRAMIENTA.</t>
  </si>
  <si>
    <t>SUMINISTRO E INSTALACIÓN DE TUBERÍA DE P.V.C. PARA ALCANTARILLADO DIÁMETRO DE 10" SERIE 20, INCLUYE: MATERIALES NECESARIOS, EQUIPO, MANO DE OBRA Y PRUEBA HIDROSTÁTICA.</t>
  </si>
  <si>
    <t>SUMINISTRO Y COLOCACIÓN DE BROCAL Y TAPA CON "ESCUDO" DEL GOBIERNO DE ZAPOPAN, FABRICADO A BASE DE HIERRO DÚCTIL DE 0.60 M DE DIÁMETRO TIPO PESADO DE 130 KG PARA POZO DE VISITA. INCLUYE: HERRAMIENTA, SUMINISTRO Y COLOCACIÓN, NIVELACIÓN, MATERIALES, EQUIPO Y MANO DE OBRA.</t>
  </si>
  <si>
    <t>SUMINISTRO E INSTALACIÓN DE MANGA DE EMPOTRAMIENTO DE  P.V.C. DE 10" DE DIÁMETRO SERIE 20,  INCLUYE: MATERIAL, ACARREOS, MANO  DE OBRA Y HERRAMIENTA.</t>
  </si>
  <si>
    <t>SUMINISTRO E INSTALACIÓN DE TUBERÍA DE P.V.C. PARA ALCANTARILLADO DIÁMETRO DE 6" SERIE 20, INCLUYE: MATERIALES NECESARIOS, EQUIPO, MANO DE OBRA Y PRUEBA HIDROSTÁTICA.</t>
  </si>
  <si>
    <t>SUMINISTRO E INSTALACIÓN DE CODO PVC DE 45°X 6" HIDRÁULICO, SERIE 20, INCLUYE: MANO DE OBRA, EQUIPO Y HERRAMIENTA.</t>
  </si>
  <si>
    <t>SUMINISTRO E INSTALACIÓN DE SILLETA PVC DE 10"X 6" SANITARIO, SERIE 20, INCLUYE: MANO DE OBRA, EQUIPO Y HERRAMIENTA.</t>
  </si>
  <si>
    <t>SUMINISTRO E INSTALACIÓN DE ABRAZADERA DE BRONCE DE 4" X 1/2", INCLUYE: MATERIAL, MANO DE OBRA, EQUIPO Y HERRAMIENTA.</t>
  </si>
  <si>
    <t>SUMINISTRO, INSTALACIÓN Y JUNTEO DE TUBO DE P.V.C. HIDRÁULICO RD-26 DE 4" DE DIÁMETRO, INCLUYE: MATERIAL, ACARREO AL SITIO DE COLOCACIÓN, PRUEBAS NECESARIAS,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</si>
  <si>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</si>
  <si>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</si>
  <si>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EXTREMIDAD DE 4" DE DIÁMETRO DE 40 CM DE LARGO DE FO.FO., INCLUYE: 50 % DE TORNILLOS Y EMPAQUES, MATERIAL, ACARREOS, MANO DE OBRA, EQUIPO Y HERRAMIENTA.</t>
  </si>
  <si>
    <t>SUMINISTRO E INSTALACIÓN DE JUNTA GIBAULT COMPLETA DE 100 MM (4") DE DIÁMETRO DE FO.FO., INCLUYE: MATERIAL, ACARREOS,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</si>
  <si>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</si>
  <si>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Y COLOCACIÓN DE MARCO CON TAPA PARA CAJA DE VÁLVULAS DE 50X50CM (COMERCIAL DE 110 KG.) ESTÁNDAR, INCLUYE: MATERIALES, EQUIPO, ACARREOS Y MANO DE OBRA.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</si>
  <si>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</si>
  <si>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</si>
  <si>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SUMINISTRO, COLOCACIÓN Y HABILITADO DE ACERO DE REFUERZO DE FY= 4200 KG/CM2, INCLUYE: MATERIALES, TRASLAPES, SILLETAS, HABILITADO, AMARRES, MANO DE OBRA, EQUIPO Y HERRAMIENTA.</t>
  </si>
  <si>
    <t>TRAZO Y NIVELACIÓN PARA LÍNEAS DE AGUA POTABLE, INCLUYE: EQUIPO DE TOPOGRAFÍA, MATERIALES PARA SEÑALAMIENTO, MANO DE OBRA, EQUIPO Y HERRAMIENTA.</t>
  </si>
  <si>
    <t>PAVIMENTACIÓN</t>
  </si>
  <si>
    <t>ÁREAS VERDES</t>
  </si>
  <si>
    <t>SEÑALAMIENTO VERTICAL</t>
  </si>
  <si>
    <t>CATÁLOGO DE CONCEPTOS</t>
  </si>
  <si>
    <t>SUMINISTRO Y COLOCACIÓN DE CANASTILLA PASAJUNTAS A BASE 5 BARRAS DE 1" X 46 CM @ 30 CM DE SEPARACIÓN PARA LOSA DE 20 CM (LONGITUD DE 1.50 M), INCLUYE: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HERRAMIENTA Y ACARREOS.</t>
  </si>
  <si>
    <t>PLANTILLA DE 10 CM DE ESPESOR DE CONCRETO HECHO EN OBRA DE F´C=100 KG/CM2, INCLUYE: PREPARACIÓN DE LA SUPERFICIE, NIVELACIÓN, MAESTREADO, COLADO, MANO DE OBRA, EQUIPO Y HERRAMIENTA.</t>
  </si>
  <si>
    <t>MURO TIPO TEZON DE BLOCK 11 X 14 X 28 CM ASENTADO CON MORTERO CEMENTO-ARENA 1:3, ACABADO COMÚN, INCLUYE: MATERIALES, MANO DE OBRA, EQUIPO Y HERRAMIENTA.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</si>
  <si>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</si>
  <si>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 xml:space="preserve">SUMINISTRO Y APLICACIÓN DE  RAYA SEPARADORA DE CARRILES CONTINUA SENCILLA EN COLOR BLANCA Y/O AMARILLA DE 10 CM CON PINTURA TERMOPLÁSTICA, CON APLICACIÓN DE PRIMARIO PARA ASEGURAR EL CORRECTO ANCLAJE DE LA PINTURA Y DE MICROESFERA REFLEJANTE 330 GR/M2, APLICADA CON MAQUINA PINTARRAYA, INCLUYE: TRAZO, SEÑALAMIENTOS, MANO DE OBRA, PREPARACIÓN  Y LIMPIEZA AL FINAL DE LA OBRA. </t>
  </si>
  <si>
    <t>ESCARIFICACIÓN DEL TERRENO NATURAL DE 15 CM DE ESPESOR POR MEDIOS MECÁNICOS, COMPACTADO AL 90% ± 2 DE SU P.V.S.M., PRUEBA AASHTO ESTANDAR, CBR DEL 5% MÍNIMO, INCLUYE: AFINE DE LA SUPERFICIE, EXTENDIDO DEL MATERIAL, HOMOGENIZADO, COMPACTADO, MANO DE OBRA, EQUIPO Y HERRAMIENTA.</t>
  </si>
  <si>
    <t>BANQUETAS, CRUCES PEATONALES Y ACCESIBILIDAD UNIVERSAL</t>
  </si>
  <si>
    <t>PAVIMENTO DE 20 CM DE ESPESOR DE CONCRETO HIDRÁULICO PREMEZCLADO MR-45, R.R., T.M.A. 38 MM A 7 DÍAS, ACABADO ESCOBILLADO Y/O TEXTURIZADO, INCLUYE: CIMBRA, DESCIMBRA, MATERIALES, ACARREOS, VOLTEADO, VIBRADO, CURADO, MANO DE OBRA, EQUIPO Y HERRAMIENTA.</t>
  </si>
  <si>
    <t>PAVIMENTO DE 20 CM DE ESPESOR DE CONCRETO HIDRÁULICO PREMEZCLADO MR-45, R.R., T.M.A. 38 MM A 14 DÍAS, ACABADO ESCOBILLADO Y/O TEXTURIZADO, INCLUYE: CIMBRA, DESCIMBRA, MATERIALES, ACARREOS, VOLTEADO, VIBRADO, CURADO, MANO DE OBRA, EQUIPO Y HERRAMIENTA.</t>
  </si>
  <si>
    <t>PAVIMENTO DE 20 CM DE ESPESOR DE CONCRETO HIDRÁULICO PREMEZCLADO MR-45, R.N., T.M.A. 38 MM A 28 DÍAS, ACABADO ESCOBILLADO Y/O TEXTURIZADO, INCLUYE: CIMBRA, DESCIMBRA, MATERIALES, ACARREOS, VOLTEADO, VIBRADO, CURADO, MANO DE OBRA, EQUIPO Y HERRAMIENTA.</t>
  </si>
  <si>
    <t>PAVIMENTO DE 20 CM DE ESPESOR DE CONCRETO HIDRÁULICO PREMEZCLADO MR-45, R.R., T.M.A. 38 MM A 3 DÍAS, ACABADO ESCOBILLADO Y/O TEXTURIZADO, INCLUYE: CIMBRA, DESCIMBRA, MATERIALES, ACARREOS, VOLTEADO, VIBRADO, CURADO, MANO DE OBRA, EQUIPO Y HERRAMIENTA.</t>
  </si>
  <si>
    <t>GUARNICIÓN TIPO "L" EN SECCIÓN 35-20X45 Y CORONA DE 15 CM DE ALTURA POR 12X15 CM, DE CONCRETO PREMEZCLADO F'C= 300 KG/CM2., T.M.A. 19 MM., R.N., INCLUYE: CIMBRA, DESCIMBRA, COLADO, MATERIALES, CURADO, MANO DE OBRA, EQUIPO Y HERRAMIENTA.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</si>
  <si>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</si>
  <si>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SUMINISTRO E INSTALACIÓN DE CODOS DE 90°, 45°, 22° Ó 11° X 102 MM (4") DE DIÁMETRO DE FO.FO., INCLUYE: 50 % DE TORNILLOS Y EMPAQUES, MATERIAL, ACARREOS, MANO DE OBRA, EQUIPO Y HERRAMIENTA.</t>
  </si>
  <si>
    <t>SUMINISTRO E INSTALACIÓN DE TEE DE 4" X 4" DE DIÁMETRO DE FO.FO., INCLUYE: 50 % DE TORNILLOS Y EMPAQUES, MATERIAL, ACARREOS, MANO DE OBRA, EQUIPO Y HERRAMIENTA.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</si>
  <si>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</si>
  <si>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</si>
  <si>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CIMBRA ACABADO COMÚN EN PERALTES DE LOSA (DIAMANTE) SUPERIOR DE POZOS DE VISITA A BASE DE MADERA DE PINO DE 3A, INCLUYE: HERRAMIENTA, MATERIALES, ACARREOS, CORTES, HABILITADO, CIMBRADO, DESCIMBRA, EQUIPO Y MANO DE OBRA.</t>
  </si>
  <si>
    <t>RIEGO DE IMPREGNACIÓN EN SUPERFICIE DE BASE HIDRÁULICA CON EMULSIONES ASFÁLTICAS CATIÓNICAS RR-2K A RAZÓN DE 1.5 L/M2 CON POREO DE ARENA, INCLUYE: MANO DE OBRA, EQUIPO Y HERRAMIENTA.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</si>
  <si>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</si>
  <si>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LOSA DE AJUSTE EN SECCIÓN 45 X 20 CM DE CONCRETO F'C= 300 KG/CM2, T.M.A. 19 MM, R.N, PREMEZCLADO, INCLUYE: CIMBRA, DESCIMBRA, COLADO, MATERIALES, DESPERDICIOS, CURADO, MANO DE OBRA, EQUIPO Y HERRAMIENTA.</t>
  </si>
  <si>
    <t>GUARNICIÓN TIPO "I" EN SECCIÓN 15X35 CM DE ALTURA A BASE DE CONCRETO PREMEZCLADO F'C= 300 KG/CM2, T.M.A. 19 MM, R.N., ACABADO APARENTE, INCLUYE: CIMBRA, DESCIMBRA, COLADO, MATERIALES, CURADO, MANO DE OBRA, EQUIPO Y HERRAMIENTA.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</si>
  <si>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</si>
  <si>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APLANADO DE 2.00 CM DE ESPESOR EN MURO CON MORTERO CEMENTO-ARENA 1:4, ACABADO FINO,  INCLUYE: MATERIALES, ACARREOS, DESPERDICIOS, MANO DE OBRA, PLOMEADO, NIVELADO, REGLEADO, RECORTES, MANO DE OBRA, EQUIPO Y HERRAMIENTA.</t>
  </si>
  <si>
    <t>RELLENO ACOSTILLADO EN CEPAS O MESETAS CON MATERIAL DE BANCO, COMPACTADO MANUALMENTE EN CAPAS NO MAYORES DE 20 CM, INCLUYE: INCORPORACIÓN DE AGUA NECESARIA, MANO DE OBRA, HERRAMIENTAS Y ACARREOS.</t>
  </si>
  <si>
    <t>SUMINISTRO E INSTALACIÓN DE CODO DE P.V.C. SANITARIO DE 90° X 10" DE DIÁMETRO SERIE 20, INCLUYE: HERRAMIENTA, MATERIAL, ACARREOS, EQUIPO Y MANO DE OBRA.</t>
  </si>
  <si>
    <t>SUMINISTRO E INSTALACIÓN DE TEE DE P.V.C. SANITARIO DE 10" X 10" DE DIÁMETRO SERIE 20, INCLUYE: HERRAMIENTA, MATERIAL, ACARREOS, EQUIPO Y MANO DE OBRA.</t>
  </si>
  <si>
    <t>APLANADO DE 3.00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</si>
  <si>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3.00 CM DE ESPESOR PROMEDIO, INCLUYE: HERRAMIENTA, SUMINISTRO DE LOS MATERIALES, ACARREOS Y MANIOBRAS LOCALES, EQUIPO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</si>
  <si>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</si>
  <si>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</si>
  <si>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</si>
  <si>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SUMINISTRO E INSTALACIÓN DE INSERTOR DE BRONCE DE 1/2", INCLUYE: MATERIAL, MANO DE OBRA, EQUIPO Y HERRAMIENTA.</t>
  </si>
  <si>
    <t>SUMINISTRO E INSTALACIÓN ADAPTADOR DE BRONCE DE 1/2", INCLUYE: MATERIAL, MANO DE OBRA, EQUIPO Y HERRAMIENTA.</t>
  </si>
  <si>
    <t>SUMINISTRO E INSTALACIÓN DE TAPÓN MACHO GALVANIZADO DE 1/2", INCLUYE: MATERIAL, MANO DE OBRA, EQUIPO Y HERRAMIENTA.</t>
  </si>
  <si>
    <t>SUMINISTRO E INSTALACIÓN DE CONECTOR DE BRONCE 1/2", INCLUYE: MANO DE OBRA, EQUIPO Y HERRAMIENTA.</t>
  </si>
  <si>
    <t>CONCRETO HECHO EN OBRA DE F'C= 250 KG/CM2, T.MA. 3/4", R.N., INCLUYE: HERRAMIENTA, ELABORACIÓN DE CONCRETO, ACARREOS, COLADO, VIBRADO,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</si>
  <si>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</si>
  <si>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EXCAVACIÓN POR MEDIOS MANUALES EN MATERIAL TIPO II, DE 0.00 A -2.00 M DE PROFUNDIDAD, INCLUYE: ACARREO DEL MATERIAL A BANCO DE OBRA PARA SU POSTERIOR RETIRO, MANO DE OBRA, EQUIPO Y HERRAMIENTA. (MEDIDO EN TERRENO NATURAL POR SECCIÓN).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</si>
  <si>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</si>
  <si>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SUMINISTRO Y APLICACIÓN DE PINTURA VINÍLICA COLOR BLANCO LÍNEA VINIMEX PREMIUM DE COMEX A DOS MANOS DE 0.00 M A 3.00 M, EN CUALQUIER COLOR, LIMPIANDO Y PREPARANDO LA SUPERFICIE CON SELLADOR, INCLUYE: MATERIALES, ANDAMIOS,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</si>
  <si>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</si>
  <si>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SUMINISTRO Y APLICACIÓN DE  PINTURA TERMOPLÁSTICA PARA LEYENDA "TOPE" COLOR BLANCO PARA BALIZAMIENTO DE VIALIDADES, CON APLICACIÓN DE MICROESFERAS 330 GR/M2, INCLUYE: TRAZO, SEÑALAMIENTOS, MANO DE OBRA, PREPARACIÓN,  Y LIMPIEZA AL FINAL DE LA OBRA.</t>
  </si>
  <si>
    <t>SUMINISTRO Y APLICACIÓN DE  PINTURA TERMOPLÁSTICA PARA LEYENDA "ALTO" COLOR BLANCO PARA BALIZAMIENTO DE VIALIDADES, CON APLICACIÓN DE MICROESFERAS 330 GR/M2, INCLUYE: TRAZO, SEÑALAMIENTOS, MANO DE OBRA, PREPARACIÓN,  Y LIMPIEZA AL FINAL DE LA OBRA.</t>
  </si>
  <si>
    <t>SUMINISTRO Y COLOCACIÓN DE BOYA METÁLICA DE TRÁNSITO AMARILLA DE 23 X 23 CM, INCLUYE: MATERIALES, MANO DE OBRA, EQUIPO Y HERRAMIENTA.</t>
  </si>
  <si>
    <t>SUMINISTRO Y COLOCACIÓN DE SEÑALAMIENTO VERTICAL (RESTRICTIVO, INFORMATIVO O PREVENTIVO) DE 0.61X0.61 M EN LÁMINA GALVANIZADA CALIBRE 16, CON VINIL REFLEJANTE GRADO INGENIERÍA, ADICIONAL UN TABLERO DE 0.61 X 0.20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</si>
  <si>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</si>
  <si>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VINIL REFLEJANTE GRADO INGENIERÍA, UBICAR EN PARAMENTOS, INCLUYE: HERRAMIENTA, SUMINISTRO Y COLOCACIÓN, MATERIALES, EQUIPO Y MANO DE OBRA.</t>
  </si>
  <si>
    <t>ALCANTARILLADO SANITARIO</t>
  </si>
  <si>
    <t>DOPI-124</t>
  </si>
  <si>
    <t>DOPI-081</t>
  </si>
  <si>
    <t>DOPI-065</t>
  </si>
  <si>
    <t>DOPI-051</t>
  </si>
  <si>
    <t>DOPI-047</t>
  </si>
  <si>
    <t>DOPI-046</t>
  </si>
  <si>
    <t>DOPI-050</t>
  </si>
  <si>
    <t>DOPI-064</t>
  </si>
  <si>
    <t>DOPI-074</t>
  </si>
  <si>
    <t>DOPI-096</t>
  </si>
  <si>
    <t>DOPI-095</t>
  </si>
  <si>
    <t>DOPI-094</t>
  </si>
  <si>
    <t>DOPI-121</t>
  </si>
  <si>
    <t>DOPI-040</t>
  </si>
  <si>
    <t>DOPI-084</t>
  </si>
  <si>
    <t>DOPI-019</t>
  </si>
  <si>
    <t>DOPI-032</t>
  </si>
  <si>
    <t>DOPI-033</t>
  </si>
  <si>
    <t>DOPI-001</t>
  </si>
  <si>
    <t>DOPI-016</t>
  </si>
  <si>
    <t>DOPI-018</t>
  </si>
  <si>
    <t>DOPI-020</t>
  </si>
  <si>
    <t>DOPI-015</t>
  </si>
  <si>
    <t>DOPI-012</t>
  </si>
  <si>
    <t>DOPI-013</t>
  </si>
  <si>
    <t>DOPI-006</t>
  </si>
  <si>
    <t>DOPI-005</t>
  </si>
  <si>
    <t>DOPI-008</t>
  </si>
  <si>
    <t>DOPI-003</t>
  </si>
  <si>
    <t>PE-1</t>
  </si>
  <si>
    <t>RESUMEN DE PARTIDAS</t>
  </si>
  <si>
    <t>DOPI-002</t>
  </si>
  <si>
    <t>DOPI-004</t>
  </si>
  <si>
    <t>DOPI-007</t>
  </si>
  <si>
    <t>DOPI-009</t>
  </si>
  <si>
    <t>DOPI-010</t>
  </si>
  <si>
    <t>DOPI-011</t>
  </si>
  <si>
    <t>DOPI-014</t>
  </si>
  <si>
    <t>DOPI-017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</si>
  <si>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</si>
  <si>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</si>
  <si>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</si>
  <si>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</si>
  <si>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</si>
  <si>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</si>
  <si>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</si>
  <si>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</si>
  <si>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</si>
  <si>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</si>
  <si>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</si>
  <si>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DOPI-034</t>
  </si>
  <si>
    <t>DOPI-035</t>
  </si>
  <si>
    <t>DOPI-036</t>
  </si>
  <si>
    <t>DOPI-037</t>
  </si>
  <si>
    <t>DOPI-038</t>
  </si>
  <si>
    <t>DOPI-039</t>
  </si>
  <si>
    <t>DOPI-041</t>
  </si>
  <si>
    <t>DOPI-042</t>
  </si>
  <si>
    <t>DOPI-043</t>
  </si>
  <si>
    <t>DOPI-044</t>
  </si>
  <si>
    <t>DOPI-045</t>
  </si>
  <si>
    <t>DOPI-048</t>
  </si>
  <si>
    <t>DOPI-049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</si>
  <si>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</si>
  <si>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</si>
  <si>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</si>
  <si>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</si>
  <si>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</si>
  <si>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</si>
  <si>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</si>
  <si>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</si>
  <si>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</si>
  <si>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</si>
  <si>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</si>
  <si>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</si>
  <si>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</si>
  <si>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</si>
  <si>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</si>
  <si>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</si>
  <si>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</si>
  <si>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</si>
  <si>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</si>
  <si>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</si>
  <si>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DOPI-075</t>
  </si>
  <si>
    <t>DOPI-076</t>
  </si>
  <si>
    <t>DOPI-077</t>
  </si>
  <si>
    <t>DOPI-078</t>
  </si>
  <si>
    <t>DOPI-079</t>
  </si>
  <si>
    <t>DOPI-080</t>
  </si>
  <si>
    <t>DOPI-082</t>
  </si>
  <si>
    <t>DOPI-083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</si>
  <si>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</si>
  <si>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</si>
  <si>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</si>
  <si>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</si>
  <si>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</si>
  <si>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</si>
  <si>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</si>
  <si>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</si>
  <si>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</si>
  <si>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</si>
  <si>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</si>
  <si>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</si>
  <si>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</si>
  <si>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</si>
  <si>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</si>
  <si>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</si>
  <si>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</si>
  <si>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</si>
  <si>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</si>
  <si>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</si>
  <si>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</si>
  <si>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</si>
  <si>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</si>
  <si>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</si>
  <si>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</si>
  <si>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</si>
  <si>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</si>
  <si>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</si>
  <si>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</si>
  <si>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</si>
  <si>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</si>
  <si>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</si>
  <si>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</si>
  <si>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DOPI-122</t>
  </si>
  <si>
    <t>DOPI-123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</si>
  <si>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</si>
  <si>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</si>
  <si>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</si>
  <si>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</si>
  <si>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</si>
  <si>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</si>
  <si>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</si>
  <si>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</si>
  <si>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</si>
  <si>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</si>
  <si>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</si>
  <si>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</si>
  <si>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</si>
  <si>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</si>
  <si>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</si>
  <si>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</si>
  <si>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</si>
  <si>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</si>
  <si>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</si>
  <si>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</si>
  <si>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</si>
  <si>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</si>
  <si>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</si>
  <si>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</si>
  <si>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</si>
  <si>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DOPI-MUN-R33-IH-CI-070-2022</t>
  </si>
  <si>
    <t xml:space="preserve">Mejoramiento del entorno urbano de la calle Ameca 1 y calle Ameca 2, incluye: peatonalización, redes básicas de conducción y distribución, infraestructura urbana y obras complementarias, colonia Benito Juárez Auditorio, Municipio de Zapopan, Jalisco. </t>
  </si>
  <si>
    <t>CALLE AMECA 1</t>
  </si>
  <si>
    <t>A1.1</t>
  </si>
  <si>
    <t>DEMOLICIÓN  DE CARPETA ASFÁLTICA SOBRE BASE DE EMPEDRADO TRADICIONAL, POR MEDIOS MECÁNICOS, INCLUYE: DEMOLICIÓN DE ASFALTO Y EMPEDRADO TRADICIONAL, ACARREO LIBRE AL BANCO UBICADO EN OBRA PARA SU POSTERIOR RETIRO, MANO DE OBRA, EQUIPO Y HERRAMIENTA.</t>
  </si>
  <si>
    <t>DEMOLICIÓN POR MEDIOS MECÁNICOS DE EMPEDRADO TRADICIONAL, DE 15 CM DE ESPESOR PROMEDIO, INCLUYE: HERRAMIENTA, ACARREOS HASTA EL LUGAR DE ACOPIO DENTRO DE LA OBRA, MATERIALES, EQUIPO Y MANO DE OBRA.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</si>
  <si>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</si>
  <si>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 xml:space="preserve">DEMOLICIÓN DE MURO DE MAMPOSTERÍA POR MEDIOS MECÁNICOS DE HASTA 3.00 M DE ALTURA, INCLUYE: ACOPIO DE LOS MATERIALES PARA SU POSTERIOR RETIRO, EQUIPO, MANO DE OBRA Y HERRAMIENTA. </t>
  </si>
  <si>
    <t>DEMOLICIÓN DE CIMENTACIÓN DE MAMPOSTERÍA POR MEDIOS MECÁNICOS DE HASTA 1.50 M DE PROFUNDIDAD, INCLUYE: HERRAMIENTA, ACOPIO DE LOS MATERIALES PARA SU POSTERIOR RETIRO, EQUIPO, MANO DE OBRA.</t>
  </si>
  <si>
    <t>DEMOLICIÓN  DE GUARNICIÓN TIPO "I" O TIPO "L" POR MEDIOS MECÁNICOS, INCLUYE: CORTE CON DISCO DE DIAMANTE PARA DELIMITAR ÁREAS, ACARREO DEL MATERIAL A BANCO DE OBRA PARA SU POSTERIOR RETIRO, MANO DE OBRA, EQUIPO Y HERRAMIENTA.</t>
  </si>
  <si>
    <t>CORTE DE TERRENO A CIELO ABIERTO EN CAJÓN EN MATERIAL TIPO B" CON EQUIPO MECÁNICO PESADO PARA CONFORMACIÓN DE TERRACERÍAS, INCLUYE; AFINE DE TALUDES, NIVELACIÓN, REFERENCIAS, MOVIMIENTOS DE TIERRA (ACARREO INTERNO) CON EQUIPO MECÁNICO HASTA 100.00 M DE DISTANCIA, MANO DE OBRA Y TODO LO NECESARIO PARA SU CORRECTA EJECUCIÓN (VOLUMEN MEDIDO COMPACTO)."</t>
  </si>
  <si>
    <t>ESCARIFICACIÓN Y MEJORAMIENTO DEL TERRENO NATURAL DE 20 CM DE ESPESOR POR MEDIOS MECÁNICOS CON 25 KG/M3 DE CALHIDRA (PARA CUMPLIR CON CALIDAD DE SUBRASANTE), COMPACTADO AL 100% ± 2 DE SU P.V.S.M., PRUEBA AASHTO ESTANDAR, CBR DEL 20% MÍNIMO, INCLUYE: EXTENDIDO DEL MATERIAL, HOMOGENIZADO, AFINE DE LA SUPERFICIE, COMPACTADO, MANO DE OBRA, EQUIPO Y HERRAMIENTA.</t>
  </si>
  <si>
    <t>SUMINISTRO Y COLOCACIÓN DE BARRAS DE AMARRE CON VARILLA CORRUGADA DE 1/2" DE DIÁMETRO, FY= 2800 KG/CM2, Y 75 CM DE DESARROLLO A CADA 60 CM DE SEPARACIÓN. INCLUYE: HERRAMIENTA, MATERIAL, DESPERDICIO, CORTES, COLOCACIÓN, ACARREOS Y MANO DE OBRA.</t>
  </si>
  <si>
    <t>BANQUETAS, CRUCES PEATONALES, ACCESIBILIDAD UNIVERSAL Y ESCALINATAS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</si>
  <si>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</si>
  <si>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RELLENO EN CEPAS O MESETAS CON MATERIAL DE BANCO, COMPACTADO CON EQUIPO DE IMPACTO AL 90% ± 2 DE SU P.V.S.M., PRUEBA AASHTO ESTANDAR, CBR DEL 5% MÍNIMO, EN CAPAS NO MAYORES DE 20 CM, INCLUYE: INCORPORACIÓN DE AGUA NECESARIA, MANO DE OBRA, EQUIPO Y HERRAMIENTA, MEDIDO EN TERRENO NATURAL POR SECCIÓN SEGÚN PROYECTOS.</t>
  </si>
  <si>
    <t>RAMPA DE CONCRETO PREMEZCLADO F'C= 200 KG/CM2, R.N., T.M.A. 19 MM, DE 10 CM DE ESPESOR PROMEDIO CON PENDIENTE MÁXIMA DEL 6%, CON ACABADO ESCOBILLADO, INCLUYE: HERRAMIENTA, CIMBRA, DESCIMBRA, COLADO, CURADO, SUMINISTRO DE MATERIALES, EQUIPO Y MANO DE OBRA.</t>
  </si>
  <si>
    <t>MURO DE BLOCK DE JALCRETO SÓLIDO, DE 14 CM DE ESPESOR PROMEDIO, A SOGA, CON BLOCK 11 X 14 X 28 CM, ACABADO COMÚN, ASENTADO CON MORTERO CEMENTO-ARENA EN PROPORCIÓN 1:4, EN CUALQUIER NIVEL, INCLUYE: TRAZO, NIVELACIÓN, PLOMEO, ANDAMIOS, MATERIALES, DESPERDICIOS, MANO DE OBRA, LIMPIEZA, ACARREO DE MATERIALES AL SITIO DE SU UTILIZACIÓN A CUALQUIER ALTURA Y HERRAMIENTA.</t>
  </si>
  <si>
    <t>CIMBRA ACABADO COMÚN EN DALAS Y CASTILLOS A BASE DE MADERA DE PINO DE 3A, INCLUYE: HERRAMIENTA, SUMINISTRO DE MATERIALES, ACARREOS, CORTES, HABILITADO, CIMBRADO, DESCIMBRA, EQUIPO Y MANO DE OBRA.</t>
  </si>
  <si>
    <t>CIMIENTO DE PIEDRA BRAZA ACOMODADA PIEDRA POR PIEDRA, ASENTADA CON MORTERO CEMENTO-ARENA  EN PROPORCIÓN 1:3, INCLUYE: MATERIALES, DESPERDICIOS, HERRAMIENTAS, LIMPIEZA, MANO DE OBRA Y ACARREO DE MATERIALES AL SITIO DE SU UTILIZACIÓN.</t>
  </si>
  <si>
    <t xml:space="preserve">MURO DE MAMPOSTERÍA DE PIEDRA BRAZA, ACABADO A DOS CARAS APARENTE, ASENTADO CON MORTERO CEMENTO-ARENA PROPORCIÓN 1:3, A UNA ALTURA DE 0.00 M A 3.00 M, INCLUYE: HERRAMIENTA, ACARREOS, SELECCIÓN Y ACOMODO DE LA PIEDRA, ELABORACIÓN DE MORTERO, MATERIALES, EQUIPO Y MANO DE OBRA. </t>
  </si>
  <si>
    <t xml:space="preserve">MURO DE MAMPOSTERÍA DE PIEDRA BRAZA, ACABADO A UNA CARA APARENTE, ASENTADO CON MORTERO CEMENTO-ARENA PROPORCIÓN 1:3, A UNA ALTURA DE 0.00 M A 3.00 M, INCLUYE: HERRAMIENTA, ACARREOS, SELECCIÓN Y ACOMODO DE LA PIEDRA, ELABORACIÓN DE MORTERO, MATERIALES, EQUIPO Y MANO DE OBRA. </t>
  </si>
  <si>
    <t>BOQUILLA DE 15 A 20 CM DE ANCHO, CON MORTERO CEMENTO ARENA PROPORCIÓN 1:3, TERMINADO FINO Y/O APALILLADO, EN MUROS DE JARDINERAS, INCLUYE: SUMINISTRO, PULIDO, MANO DE OBRA, HERRAMIENTA Y EQUIPO.</t>
  </si>
  <si>
    <t xml:space="preserve">FILETES Y BOLEADOS, HECHOS CON MORTERO CEMENTO-ARENA EN PROPORCIÓN 1:3, TANTO INCLINADOS COMO VERTICALES A TIRO DE HILO Y ESCUADRA,  INCLUYE: DESPERDICIOS, ANDAMIOS Y ACARREO DE MATERIALES AL SITIO DE SU UTILIZACIÓN, A CUALQUIER NIVEL. </t>
  </si>
  <si>
    <t>SUMINISTRO Y COLOCACIÓN DE BOLARDO DE 6" DE DIÁMETRO, FABRICADO EN TUBO DE ACERO AL CARBÓN CEDULA 30, DE 1.10 M DE LONGITUD (0.75 M VISIBLE Y 0.35 M OCULTO), TAPA SUPERIOR DE PLACA 3/16" C/ESCUDO EN ACERO INOXIDABLE, CINTA REFLEJANTE GRADO INGENIERÍA COLOR BLANCO, TERMINADO EN PINTURA POLIÉSTER HORNEADA CON ANCLAS SOLDADAS DE VARILLA DE 1/2" POR 10CM PARA SU ANCLAJE , INCLUYE: DADO DE CONCRETO F´C= 150 KG/CM2 HECHO EN OBRA DE 40X40X40 CM, ACARREOS, MATERIALES, MANO DE OBRA, EQUIPO Y HERRAMIENTA.</t>
  </si>
  <si>
    <t>SUMINISTRO, HABILITADO Y COLOCACIÓN DE PERFILES TUBULARES DE 2 1/2" Y 2" CEDULA 30, PARA FABRICACIÓN DE BARANDAL SEGÚN DISEÑO, INCLUYE: UNA MANO DE PRIMARIO ANTICORROSIVO, DOS MANOS DE PINTURA DE ESMALTE ALQUIDÁLICO, COLOR S. M. A., PLACAS BASE PARA FIJAR BARANDAL, MATERIALES, MANO DE OBRA, EQUIPO Y HERRAMIENTA.</t>
  </si>
  <si>
    <t>SUMINISTRO Y PLANTACIÓN DE PLANTA DURANTA A RAZÓN DE 5 PIEZAS POR 1 M2 DE HASTA 30 A 50 CM DE LARGO, INCLUYE: HERRAMIENTA, EXCAVACIÓN, CAPA DE TIERRA VEGETAL, AGUA PARA RIEGO, MANO DE OBRA Y CUIDADOS POR 30 DÍAS.</t>
  </si>
  <si>
    <t>SUMINISTRO Y PLANTACIÓN DE PLANTA LAVANDA A RAZÓN DE 5 PIEZAS POR 1 M2 DE HASTA 30 A 50 CM DE LARGO, INCLUYE: HERRAMIENTA, EXCAVACIÓN, CAPA DE TIERRA VEGETAL, AGUA PARA RIEGO, MANO DE OBRA Y CUIDADOS POR 30 DÍAS.</t>
  </si>
  <si>
    <t>SUMINISTRO Y PLANTACIÓN DE PLANTA NIÑA EN BARCO A RAZÓN DE 5 PIEZAS POR 1 M2 DE HASTA 30 A 50 CM DE LARGO, INCLUYE: HERRAMIENTA, EXCAVACIÓN, CAPA DE TIERRA VEGETAL, AGUA PARA RIEGO, MANO DE OBRA Y CUIDADOS POR 30 DÍAS.</t>
  </si>
  <si>
    <t>SUMINISTRO Y PLANTACIÓN DE IPOMEA MORADA (IPOMEA PURPUREA) A RAZÓN DE 5 PIEZAS POR 1 M2 DE HASTA 40 CM DE ALTURA PROMEDIO, INCLUYE: HERRAMIENTA, EXCAVACIÓN, CAPA DE TIERRA VEGETAL, AGUA PARA RIEGO, MANO DE OBRA Y CUIDADOS POR 30 DÍAS.</t>
  </si>
  <si>
    <t>SUMINISTRO Y PLANTACIÓN DE PLANTA STÍPA (STÍPA LEUCOTRICHA) A RAZÓN DE 5 PIEZAS POR 1 M2 DE HASTA 40 CM DE ALTURA PROMEDIO, INCLUYE: HERRAMIENTA, EXCAVACIÓN, CAPA DE TIERRA VEGETAL, AGUA PARA RIEGO, MANO DE OBRA Y CUIDADOS POR 30 DÍAS.</t>
  </si>
  <si>
    <t>SUMINISTRO Y PLANTACIÓN DE PLANTA SALVIA AZUL (SALVIA FARINACEA) A RAZÓN DE 5 PIEZAS POR 1 M2 DE HASTA 40 CM DE ALTURA PROMEDIO, INCLUYE: HERRAMIENTA, EXCAVACIÓN, CAPA DE TIERRA VEGETAL, AGUA PARA RIEGO, MANO DE OBRA Y CUIDADOS POR 30 DÍAS.</t>
  </si>
  <si>
    <t>SUMINISTRO Y COLOCACIÓN DE CAPA DE MULCH DE 3 CM A BASE DE TRONCOS TRITURADOS, INCLUYE: MATERIALES, MANO DE OBRA, EQUIPO Y HERRAMIENTA.</t>
  </si>
  <si>
    <t>SUMINISTRO Y COLOCACION DE TIERRA VEGETAL PREPARADA PARA JARDINERÍA, INCLUYE: SUMINISTRO, ACARREO, COLOCACIÓN, MANO DE OBRA, EQUIPO, HERRAMIENTA Y TODO LO NECESARIO PARA SU CORRECTA EJECUCION.</t>
  </si>
  <si>
    <t>SUMINISTRO Y APLICACIÓN DE LÍNEA DE ALTO EN COLOR BLANCA Y/O AMARILLA DE 40 CM CON PINTURA TERMOPLÁSTICA, CON APLICACIÓN DE PRIMARIO PARA ASEGURAR EL CORRECTO ANCLAJE DE LA PINTURA Y DE MICROESFERA REFLEJANTE 330 GR/M2, APLICADA CON MAQUINA PINTARRAYA, INCLUYE: TRAZO, SEÑALAMIENTOS, MANO DE OBRA, PREPARACIÓN  Y LIMPIEZA AL FINAL DE LA OBRA.</t>
  </si>
  <si>
    <t>SUMINISTRO Y APLICACIÓN DE PINTURA TERMOPLÁSTICA TIPO PETATILLO COLOR BLANCO/AMARILLO, EN FRANJAS DE 0.40 M DE ANCHO DE 90 MILL. DE ESPESOR CON SEPARACIÓN DE 0.40 M ENTRE CADA FRANJA, CON APLICACIÓN DE PRIMARIO PARA ASEGURAR EL CORRECTO ANCLAJE DE LA PINTURA Y DE MICROESFERA REFLEJANTE 330 GR/M2 SOBRE PAVIMENTO, APLICADA CON MAQUINA PINTARRAYA, INCLUYE: TRAZO, SEÑALAMIENTOS, MANO DE OBRA, PREPARACIÓN Y LIMPIEZA AL FINAL DE LA OBRA.</t>
  </si>
  <si>
    <t xml:space="preserve">SUMINISTRO Y APLICACIÓN DE  RAYA SEPARADORA DE CARRILES DISCONTINUA SENCILLA EN COLOR BLANCA DE 10 CM CON PINTURA TERMOPLÁSTICA,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</si>
  <si>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APLICACIÓN DE PINTURA TERMOPLÁSTICA BLANCA/AMARILLA, LÍNEA CONTINUA DE 20 CM DE ANCHO DE 90 MILL. DE ESPESOR CON APLICACIÓN DE PRIMARIO PARA ASEGURAR EL CORRECTO ANCLAJE DE LA PINTURA Y DE MICROESFERA REFLEJANTE 330 GR/M2, APLICADA CON MAQUINA PINTARRAYA, INCLUYE: TRAZO, SEÑALAMIENTOS, MANO DE OBRA, PREPARACIÓN Y LIMPIEZA AL FINAL DE LA OBRA.</t>
  </si>
  <si>
    <t>SUMINISTRO Y COLOCACIÓN DE SEÑALAMIENTO VERTICAL (RESTRICTIVO, INFORMATIVO O PREVENTIVO)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</si>
  <si>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E INSTALACIÓN DE MANGA DE EMPOTRAMIENTO DE  P.V.C. DE 6" DE DIÁMETRO SERIE 20,  INCLUYE: MATERIAL, ACARREOS, MANO  DE OBRA Y HERRAMIENTA.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</si>
  <si>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</si>
  <si>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CIMBRA ACABADO COMÚN EN LOSAS A BASE DE MADERA DE PINO DE 3A, INCLUYE: HERRAMIENTA, SUMINISTRO DE MATERIALES, ACARREOS, CORTES, HABILITADO, CIMBRADO, DESCIMBRA, EQUIPO Y MANO DE OBRA.</t>
  </si>
  <si>
    <t>SUMINISTRO E INSTALACIÓN DE TEE DE 4" X 2" DE DIÁMETRO DE FO.FO., INCLUYE: 50 % DE TORNILLOS Y EMPAQUES, MATERIAL, ACARREOS, MANO DE OBRA, EQUIPO Y HERRAMIENTA.</t>
  </si>
  <si>
    <t>SUMINISTRO E INSTALACIÓN DE CRUZ DE 4" X 4" DE DIÁMETRO DE 40 CM DE LARGO DE FO.FO., INCLUYE: 50 % DE TORNILLOS Y EMPAQUES, MATERIAL, ACARREOS, MANO DE OBRA, EQUIPO Y HERRAMIENTA.</t>
  </si>
  <si>
    <t>SUMINISTRO E INSTALACIÓN DE VÁLVULA DE COMPUERTA RESILENTE DE 2" VÁSTAGO FIJO HIDROSTÁTICA, INCLUYE: 50 % DE TORNILLOS Y EMPAQUES, MATERIAL, ACARREOS, MANO DE OBRA, EQUIPO Y HERRAMIENTA.</t>
  </si>
  <si>
    <t>SUMINISTRO E INSTALACIÓN DE VÁLVULA DE ADMISIÓN Y EXPULSIÓN DE AIRE DE 2" DE DIÁMETRO DE FO-FO., INCLUYE: HERRAMIENTA, PRUEBAS HIDROSTÁTICAS,  ACARREOS Y MANO DE OBRA.</t>
  </si>
  <si>
    <t>SUMINISTRO E INSTALACIÓN DE TAPA CIEGA DE 51 MM (2") DE DIÁMETRO DE FO.FO., INCLUYE: PRUEBAS HIDROSTÁTICAS, ACARREOS, HERRAMIENTA Y MANO DE OBRA.</t>
  </si>
  <si>
    <t>SUMINISTRO E INSTALACIÓN DE TAPA CIEGA DE 102 MM (4") DE DIÁMETRO DE FO.FO., INCLUYE: PRUEBAS HIDROSTÁTICAS, ACARREOS, HERRAMIENTA Y MANO DE OBRA.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</si>
  <si>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</si>
  <si>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</si>
  <si>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SUMINISTRO Y COLOCACIÓN DE ATRAQUE DE CONCRETO F'C= 200 KG/CM2 R.N. T.M.A. DE 38 MM, HECHO EN OBRA, PARA TUBERÍA DE DISTINTOS DIÁMETROS, EN CRUCEROS DE AGUA POTABLE, INCLUYE: MATERIALES, MANO DE OBRA, CIMBRA Y ACARREOS.</t>
  </si>
  <si>
    <t>SUMINISTRO Y COLOCACIÓN DE CONTRAMARCO DE CANAL SENCILLO DE 6" DE 2.15 M DE LONGITUD, INCLUYE: HERRAMIENTA, NIVELACIÓN, MATERIALES, EQUIPO Y MANO DE OBRA.</t>
  </si>
  <si>
    <t>DEMOLICIÓN  DE CARPETA ASFÁLTICA POR MEDIOS MECÁNICOS, INCLUYE: ACARREO DEL MATERIAL A BANCO DE OBRA PARA SU POSTERIOR RETIRO, MANO DE OBRA, EQUIPO Y HERRAMIENTA.</t>
  </si>
  <si>
    <t>DEMOLICIÓN POR MEDIOS MECÁNICOS DE PAVIMENTO DE EMPEDRADO ZAMPEADO DE HASTA 30 CM DE ESPESOR, INCLUYE: HERRAMIENTA, ACARREOS DEL MATERIAL PRODUCTO DE LA DEMOLICIÓN A BANCO DE OBRA PARA SU POSTERIOR RETIRO, EQUIPO Y MANO DE OBRA.</t>
  </si>
  <si>
    <t>SUMINISTRO Y PLANTACIÓN DE ÁRBOL PRIMAVERA DE 2.00 M A 2.50 M DE ALTURA A PARTIR N.P.T., MÍNIMO DE 1 1/2" DE DIÁMETRO BASAL, INCLUYE: HERRAMIENTA, EXCAVACIÓN, CAPA  DE TIERRA VEGETAL, AGUA PARA RIEGO, MANO DE OBRA Y CUIDADOS POR 30 DÍAS.</t>
  </si>
  <si>
    <t>SUMINISTRO Y PLANTACIÓN DE ÁRBOL ROSA MORADA DE 2.00 M A 2.50 M DE ALTURA A PARTIR N.P.T., MÍNIMO DE 1 1/2" DE DIÁMETRO BASAL, INCLUYE: HERRAMIENTA, EXCAVACIÓN, CAPA  DE TIERRA VEGETAL, AGUA PARA RIEGO, MANO DE OBRA Y CUIDADOS POR 30 DÍAS.</t>
  </si>
  <si>
    <t>SUMINISTRO Y APLICACIÓN DE  PINTURA TERMOPLÁSTICA PARA LEYENDA "SOLO DER" Y/O "SOLO IZQ" COLOR BLANCO PARA BALIZAMIENTO DE VIALIDADES, CON APLICACIÓN DE MICROESFERAS 330 GR/M2, INCLUYE: TRAZO, SEÑALAMIENTOS, MANO DE OBRA, PREPARACIÓN,  Y LIMPIEZA AL FINAL DE LA OBRA.</t>
  </si>
  <si>
    <t>SUMINISTRO Y APLICACIÓN DE LÍNEAS INTERCALADAS TIPO "PARADA DE AUTOBÚS" CON ACABADO PULIDO CON PINTURA TERMOPLÁSTICA EN COLOR BLANCO Y AMARILLO, CON APLICACIÓN DE MICROESFERAS 330 GR/M2, INCLUYE: TRAZO, SEÑALAMIENTOS, COLOCACIÓN DE PRIMARIO PARA ASEGURAR EL CORRECTO ANCLAJE DE LA PINTURA, MANO DE OBRA, PREPARACIÓN Y LIMPIEZA AL FINAL DE LA OBRA.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</si>
  <si>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</si>
  <si>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SUMINISTRO Y APLICACIÓN DE LÍNEAS INTERCALADAS TIPO "AEROPUERTO" EN REDUCTOR DE VELOCIDAD CON PINTURA TERMOPLÁSTICA EN COLOR BLANCO Y AMARILLO, CON APLICACIÓN DE MICROESFERAS 330 GR/M2, INCLUYE: TRAZO, SEÑALAMIENTOS, COLOCACIÓN DE PRIMARIO PARA ASEGURAR EL CORRECTO ANCLAJE DE LA PINTURA, MANO DE OBRA, PREPARACIÓN Y LIMPIEZA AL FINAL DE LA OBRA.</t>
  </si>
  <si>
    <t>POZO DE VISITA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</si>
  <si>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</si>
  <si>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A1.2</t>
  </si>
  <si>
    <t>A1.3</t>
  </si>
  <si>
    <t>A4</t>
  </si>
  <si>
    <t>A4.1</t>
  </si>
  <si>
    <t>A4.2</t>
  </si>
  <si>
    <t>A5</t>
  </si>
  <si>
    <t>A5.1</t>
  </si>
  <si>
    <t>A5.2</t>
  </si>
  <si>
    <t>A5.3</t>
  </si>
  <si>
    <t>A5.4</t>
  </si>
  <si>
    <t>A6</t>
  </si>
  <si>
    <t>B1</t>
  </si>
  <si>
    <t>B1.1</t>
  </si>
  <si>
    <t>B1.2</t>
  </si>
  <si>
    <t>B1.3</t>
  </si>
  <si>
    <t>B2</t>
  </si>
  <si>
    <t>B3</t>
  </si>
  <si>
    <t>B4</t>
  </si>
  <si>
    <t>B4.1</t>
  </si>
  <si>
    <t>B4.2</t>
  </si>
  <si>
    <t>B5</t>
  </si>
  <si>
    <t>B5.1</t>
  </si>
  <si>
    <t>B5.2</t>
  </si>
  <si>
    <t>B5.3</t>
  </si>
  <si>
    <t>B6</t>
  </si>
  <si>
    <t>B6.1</t>
  </si>
  <si>
    <t>B6.2</t>
  </si>
  <si>
    <t>B6.3</t>
  </si>
  <si>
    <t>B6.4</t>
  </si>
  <si>
    <t>B7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</si>
  <si>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</si>
  <si>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</si>
  <si>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</si>
  <si>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</si>
  <si>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</si>
  <si>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</si>
  <si>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</si>
  <si>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</si>
  <si>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</si>
  <si>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</si>
  <si>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</si>
  <si>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</si>
  <si>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</si>
  <si>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</si>
  <si>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</si>
  <si>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</si>
  <si>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</si>
  <si>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</si>
  <si>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</si>
  <si>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</si>
  <si>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</si>
  <si>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</si>
  <si>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</si>
  <si>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</si>
  <si>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</si>
  <si>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</si>
  <si>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</si>
  <si>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</si>
  <si>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</si>
  <si>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</si>
  <si>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</si>
  <si>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</si>
  <si>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</si>
  <si>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</si>
  <si>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</si>
  <si>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</si>
  <si>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</si>
  <si>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</si>
  <si>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</si>
  <si>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</si>
  <si>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</si>
  <si>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</si>
  <si>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</si>
  <si>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</si>
  <si>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</si>
  <si>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</si>
  <si>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</si>
  <si>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</si>
  <si>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</si>
  <si>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</si>
  <si>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</si>
  <si>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</si>
  <si>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</si>
  <si>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</si>
  <si>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</si>
  <si>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</si>
  <si>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</si>
  <si>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</si>
  <si>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</si>
  <si>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</si>
  <si>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</si>
  <si>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</si>
  <si>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</si>
  <si>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</si>
  <si>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</si>
  <si>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</si>
  <si>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</si>
  <si>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</si>
  <si>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</si>
  <si>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</si>
  <si>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</si>
  <si>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</si>
  <si>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</si>
  <si>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</si>
  <si>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</si>
  <si>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</si>
  <si>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</si>
  <si>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</si>
  <si>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</si>
  <si>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</si>
  <si>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</si>
  <si>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</si>
  <si>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</si>
  <si>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DOPI-233</t>
  </si>
  <si>
    <t>DOPI-234</t>
  </si>
  <si>
    <t>DOPI-235</t>
  </si>
  <si>
    <t>DOPI-236</t>
  </si>
  <si>
    <t>DOPI-237</t>
  </si>
  <si>
    <t>DOPI-238</t>
  </si>
  <si>
    <t>DOPI-239</t>
  </si>
  <si>
    <t>DOPI-240</t>
  </si>
  <si>
    <t>DOPI-241</t>
  </si>
  <si>
    <t>DOPI-242</t>
  </si>
  <si>
    <t>DOPI-243</t>
  </si>
  <si>
    <t>DOPI-244</t>
  </si>
  <si>
    <t>DOPI-245</t>
  </si>
  <si>
    <t>DOPI-246</t>
  </si>
  <si>
    <t>DOPI-247</t>
  </si>
  <si>
    <t>DOPI-248</t>
  </si>
  <si>
    <t>DOPI-249</t>
  </si>
  <si>
    <t>DOPI-250</t>
  </si>
  <si>
    <t>DOPI-251</t>
  </si>
  <si>
    <t>DOPI-252</t>
  </si>
  <si>
    <t>DOPI-253</t>
  </si>
  <si>
    <t>DOPI-254</t>
  </si>
  <si>
    <t>DOPI-255</t>
  </si>
  <si>
    <t>DOPI-256</t>
  </si>
  <si>
    <t>DOPI-257</t>
  </si>
  <si>
    <t>DOPI-258</t>
  </si>
  <si>
    <t>DOPI-259</t>
  </si>
  <si>
    <t>DOPI-260</t>
  </si>
  <si>
    <t>DOPI-261</t>
  </si>
  <si>
    <t>DOPI-262</t>
  </si>
  <si>
    <t>DOPI-263</t>
  </si>
  <si>
    <t>DOPI-264</t>
  </si>
  <si>
    <t>DOPI-265</t>
  </si>
  <si>
    <t>DOPI-266</t>
  </si>
  <si>
    <t>DOPI-267</t>
  </si>
  <si>
    <t>DOPI-268</t>
  </si>
  <si>
    <t>DOPI-269</t>
  </si>
  <si>
    <t>DOPI-270</t>
  </si>
  <si>
    <t>DOPI-271</t>
  </si>
  <si>
    <t>DOPI-272</t>
  </si>
  <si>
    <t>DOPI-273</t>
  </si>
  <si>
    <t>DOPI-274</t>
  </si>
  <si>
    <t>DOPI-275</t>
  </si>
  <si>
    <t>DOPI-276</t>
  </si>
  <si>
    <t>DOPI-277</t>
  </si>
  <si>
    <t>DOPI-278</t>
  </si>
  <si>
    <t>DOPI-279</t>
  </si>
  <si>
    <t>DOPI-280</t>
  </si>
  <si>
    <t>DOPI-281</t>
  </si>
  <si>
    <t>DOPI-282</t>
  </si>
  <si>
    <t>DOPI-283</t>
  </si>
  <si>
    <t>DOPI-284</t>
  </si>
  <si>
    <t>DOPI-285</t>
  </si>
  <si>
    <t>DOPI-286</t>
  </si>
  <si>
    <t>DOPI-287</t>
  </si>
  <si>
    <t>DOPI-288</t>
  </si>
  <si>
    <t>DOPI-289</t>
  </si>
  <si>
    <t>DOPI-290</t>
  </si>
  <si>
    <t>DOPI-291</t>
  </si>
  <si>
    <t>DOPI-292</t>
  </si>
  <si>
    <t>DOPI-293</t>
  </si>
  <si>
    <t>DOPI-294</t>
  </si>
  <si>
    <t>DOPI-295</t>
  </si>
  <si>
    <t>DOPI-296</t>
  </si>
  <si>
    <t>DOPI-297</t>
  </si>
  <si>
    <t>DOPI-298</t>
  </si>
  <si>
    <t>DOPI-299</t>
  </si>
  <si>
    <t>DOPI-300</t>
  </si>
  <si>
    <t>DOPI-301</t>
  </si>
  <si>
    <t>CALLE AMECA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</si>
</sst>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15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0" borderId="0"/>
    <xf numFmtId="0" fontId="2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4" fillId="0" borderId="2" xfId="2" applyFont="1" applyBorder="1" applyAlignment="1">
      <alignment horizontal="justify" vertical="top" wrapText="1"/>
    </xf>
    <xf numFmtId="0" fontId="4" fillId="0" borderId="5" xfId="2" applyFont="1" applyBorder="1" applyAlignment="1">
      <alignment horizontal="justify" vertical="top" wrapText="1"/>
    </xf>
    <xf numFmtId="0" fontId="3" fillId="0" borderId="5" xfId="2" applyFont="1" applyBorder="1" applyAlignment="1">
      <alignment horizontal="justify" vertical="top" wrapText="1"/>
    </xf>
    <xf numFmtId="0" fontId="9" fillId="0" borderId="0" xfId="2" applyFont="1" applyAlignment="1">
      <alignment horizontal="justify" wrapText="1"/>
    </xf>
    <xf numFmtId="49" fontId="4" fillId="2" borderId="0" xfId="2" applyNumberFormat="1" applyFont="1" applyFill="1" applyAlignment="1">
      <alignment horizontal="justify" wrapText="1"/>
    </xf>
    <xf numFmtId="49" fontId="4" fillId="2" borderId="0" xfId="2" applyNumberFormat="1" applyFont="1" applyFill="1" applyAlignment="1">
      <alignment horizontal="center" vertical="center" wrapText="1"/>
    </xf>
    <xf numFmtId="0" fontId="6" fillId="0" borderId="0" xfId="3"/>
    <xf numFmtId="0" fontId="6" fillId="0" borderId="0" xfId="3" applyAlignment="1">
      <alignment wrapText="1"/>
    </xf>
    <xf numFmtId="0" fontId="11" fillId="0" borderId="0" xfId="3" applyFont="1"/>
    <xf numFmtId="0" fontId="3" fillId="0" borderId="1" xfId="2" applyFont="1" applyBorder="1" applyAlignment="1">
      <alignment vertical="top" wrapText="1"/>
    </xf>
    <xf numFmtId="0" fontId="3" fillId="0" borderId="2" xfId="2" applyFont="1" applyBorder="1" applyAlignment="1">
      <alignment vertical="top" wrapText="1"/>
    </xf>
    <xf numFmtId="0" fontId="3" fillId="0" borderId="4" xfId="2" applyFont="1" applyBorder="1" applyAlignment="1">
      <alignment vertical="top" wrapText="1"/>
    </xf>
    <xf numFmtId="0" fontId="3" fillId="0" borderId="5" xfId="2" applyFont="1" applyBorder="1" applyAlignment="1">
      <alignment vertical="top" wrapText="1"/>
    </xf>
    <xf numFmtId="165" fontId="7" fillId="0" borderId="5" xfId="2" applyNumberFormat="1" applyFont="1" applyBorder="1" applyAlignment="1">
      <alignment vertical="top"/>
    </xf>
    <xf numFmtId="0" fontId="3" fillId="0" borderId="0" xfId="2" applyFont="1" applyAlignment="1">
      <alignment horizontal="center" vertical="top"/>
    </xf>
    <xf numFmtId="2" fontId="3" fillId="0" borderId="0" xfId="2" applyNumberFormat="1" applyFont="1" applyAlignment="1">
      <alignment horizontal="right" vertical="top"/>
    </xf>
    <xf numFmtId="0" fontId="4" fillId="0" borderId="5" xfId="2" applyFont="1" applyBorder="1" applyAlignment="1">
      <alignment horizontal="center" vertical="top" wrapText="1"/>
    </xf>
    <xf numFmtId="14" fontId="3" fillId="0" borderId="0" xfId="2" applyNumberFormat="1" applyFont="1" applyAlignment="1">
      <alignment horizontal="justify" vertical="top" wrapText="1"/>
    </xf>
    <xf numFmtId="0" fontId="8" fillId="0" borderId="5" xfId="2" applyFont="1" applyBorder="1" applyAlignment="1">
      <alignment horizontal="left"/>
    </xf>
    <xf numFmtId="0" fontId="3" fillId="0" borderId="7" xfId="2" applyFont="1" applyBorder="1" applyAlignment="1">
      <alignment horizontal="center" vertical="top"/>
    </xf>
    <xf numFmtId="2" fontId="3" fillId="0" borderId="7" xfId="2" applyNumberFormat="1" applyFont="1" applyBorder="1" applyAlignment="1">
      <alignment horizontal="right" vertical="top"/>
    </xf>
    <xf numFmtId="14" fontId="3" fillId="0" borderId="7" xfId="2" applyNumberFormat="1" applyFont="1" applyBorder="1" applyAlignment="1">
      <alignment horizontal="justify" vertical="top" wrapText="1"/>
    </xf>
    <xf numFmtId="0" fontId="3" fillId="0" borderId="5" xfId="2" applyFont="1" applyBorder="1" applyAlignment="1">
      <alignment vertical="top"/>
    </xf>
    <xf numFmtId="0" fontId="4" fillId="0" borderId="2" xfId="5" applyFont="1" applyBorder="1" applyAlignment="1">
      <alignment horizontal="center" vertical="top" wrapText="1"/>
    </xf>
    <xf numFmtId="0" fontId="3" fillId="0" borderId="6" xfId="2" applyFont="1" applyBorder="1" applyAlignment="1">
      <alignment vertical="top" wrapText="1"/>
    </xf>
    <xf numFmtId="0" fontId="9" fillId="0" borderId="0" xfId="2" applyFont="1" applyAlignment="1">
      <alignment horizontal="center"/>
    </xf>
    <xf numFmtId="4" fontId="9" fillId="0" borderId="0" xfId="2" applyNumberFormat="1" applyFont="1" applyAlignment="1">
      <alignment horizontal="center"/>
    </xf>
    <xf numFmtId="0" fontId="10" fillId="0" borderId="0" xfId="3" applyFont="1" applyAlignment="1">
      <alignment horizontal="right" vertical="top"/>
    </xf>
    <xf numFmtId="0" fontId="11" fillId="0" borderId="0" xfId="3" applyFont="1" applyAlignment="1">
      <alignment vertical="top" wrapText="1"/>
    </xf>
    <xf numFmtId="49" fontId="4" fillId="2" borderId="0" xfId="2" applyNumberFormat="1" applyFont="1" applyFill="1" applyAlignment="1">
      <alignment horizontal="center"/>
    </xf>
    <xf numFmtId="49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>
      <alignment vertical="top" wrapText="1"/>
    </xf>
    <xf numFmtId="164" fontId="12" fillId="0" borderId="0" xfId="3" applyNumberFormat="1" applyFont="1" applyAlignment="1">
      <alignment horizontal="right" vertical="top" wrapText="1"/>
    </xf>
    <xf numFmtId="49" fontId="12" fillId="3" borderId="0" xfId="3" applyNumberFormat="1" applyFont="1" applyFill="1" applyAlignment="1">
      <alignment horizontal="center" vertical="center" wrapText="1"/>
    </xf>
    <xf numFmtId="0" fontId="14" fillId="2" borderId="0" xfId="3" applyFont="1" applyFill="1" applyAlignment="1">
      <alignment horizontal="center" vertical="center" wrapText="1"/>
    </xf>
    <xf numFmtId="0" fontId="14" fillId="2" borderId="0" xfId="3" applyFont="1" applyFill="1" applyAlignment="1">
      <alignment horizontal="justify" vertical="top"/>
    </xf>
    <xf numFmtId="0" fontId="14" fillId="2" borderId="0" xfId="3" applyFont="1" applyFill="1" applyAlignment="1">
      <alignment horizontal="center" vertical="top" wrapText="1"/>
    </xf>
    <xf numFmtId="44" fontId="14" fillId="2" borderId="0" xfId="1" applyFont="1" applyFill="1" applyBorder="1" applyAlignment="1">
      <alignment horizontal="center" vertical="top" wrapText="1"/>
    </xf>
    <xf numFmtId="164" fontId="14" fillId="2" borderId="0" xfId="3" applyNumberFormat="1" applyFont="1" applyFill="1" applyAlignment="1">
      <alignment horizontal="left" vertical="top" wrapText="1"/>
    </xf>
    <xf numFmtId="0" fontId="20" fillId="0" borderId="0" xfId="3" applyFont="1" applyAlignment="1">
      <alignment wrapText="1"/>
    </xf>
    <xf numFmtId="2" fontId="14" fillId="0" borderId="0" xfId="3" applyNumberFormat="1" applyFont="1" applyAlignment="1">
      <alignment horizontal="justify" vertical="top"/>
    </xf>
    <xf numFmtId="44" fontId="11" fillId="0" borderId="0" xfId="1" applyFont="1" applyFill="1" applyBorder="1" applyAlignment="1">
      <alignment horizontal="center" vertical="top" wrapText="1"/>
    </xf>
    <xf numFmtId="44" fontId="5" fillId="3" borderId="0" xfId="1" applyFont="1" applyFill="1" applyBorder="1" applyAlignment="1">
      <alignment horizontal="center" vertical="top" wrapText="1"/>
    </xf>
    <xf numFmtId="49" fontId="13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justify" vertical="top" wrapText="1"/>
    </xf>
    <xf numFmtId="4" fontId="13" fillId="0" borderId="0" xfId="0" applyNumberFormat="1" applyFont="1" applyAlignment="1">
      <alignment horizontal="right" vertical="top"/>
    </xf>
    <xf numFmtId="0" fontId="21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164" fontId="13" fillId="0" borderId="0" xfId="0" applyNumberFormat="1" applyFont="1" applyAlignment="1">
      <alignment horizontal="right" vertical="justify"/>
    </xf>
    <xf numFmtId="2" fontId="12" fillId="3" borderId="0" xfId="3" applyNumberFormat="1" applyFont="1" applyFill="1" applyAlignment="1">
      <alignment vertical="top"/>
    </xf>
    <xf numFmtId="0" fontId="23" fillId="0" borderId="0" xfId="3" applyFont="1" applyAlignment="1">
      <alignment wrapText="1"/>
    </xf>
    <xf numFmtId="0" fontId="2" fillId="0" borderId="0" xfId="3" applyFont="1" applyAlignment="1">
      <alignment wrapText="1"/>
    </xf>
    <xf numFmtId="4" fontId="2" fillId="0" borderId="0" xfId="3" applyNumberFormat="1" applyFont="1"/>
    <xf numFmtId="164" fontId="5" fillId="2" borderId="0" xfId="3" applyNumberFormat="1" applyFont="1" applyFill="1" applyAlignment="1">
      <alignment horizontal="right" vertical="top" wrapText="1"/>
    </xf>
    <xf numFmtId="2" fontId="5" fillId="3" borderId="0" xfId="3" applyNumberFormat="1" applyFont="1" applyFill="1" applyAlignment="1">
      <alignment vertical="top"/>
    </xf>
    <xf numFmtId="4" fontId="5" fillId="0" borderId="0" xfId="3" applyNumberFormat="1" applyFont="1" applyAlignment="1">
      <alignment horizontal="right" vertical="top" wrapText="1"/>
    </xf>
    <xf numFmtId="44" fontId="20" fillId="0" borderId="0" xfId="3" applyNumberFormat="1" applyFont="1" applyAlignment="1">
      <alignment wrapText="1"/>
    </xf>
    <xf numFmtId="49" fontId="12" fillId="2" borderId="0" xfId="3" applyNumberFormat="1" applyFont="1" applyFill="1" applyAlignment="1">
      <alignment horizontal="center" vertical="center" wrapText="1"/>
    </xf>
    <xf numFmtId="2" fontId="12" fillId="2" borderId="0" xfId="3" applyNumberFormat="1" applyFont="1" applyFill="1" applyAlignment="1">
      <alignment vertical="top"/>
    </xf>
    <xf numFmtId="2" fontId="5" fillId="2" borderId="0" xfId="3" applyNumberFormat="1" applyFont="1" applyFill="1" applyAlignment="1">
      <alignment vertical="top"/>
    </xf>
    <xf numFmtId="44" fontId="5" fillId="2" borderId="0" xfId="1" applyFont="1" applyFill="1" applyBorder="1" applyAlignment="1">
      <alignment horizontal="center" vertical="top" wrapText="1"/>
    </xf>
    <xf numFmtId="44" fontId="2" fillId="0" borderId="0" xfId="1" applyFont="1" applyFill="1" applyAlignment="1">
      <alignment vertical="top"/>
    </xf>
    <xf numFmtId="44" fontId="2" fillId="0" borderId="0" xfId="1" applyFont="1" applyFill="1" applyBorder="1" applyAlignment="1">
      <alignment vertical="top"/>
    </xf>
    <xf numFmtId="44" fontId="2" fillId="0" borderId="0" xfId="1" applyFont="1" applyFill="1" applyAlignment="1">
      <alignment vertical="top" wrapText="1"/>
    </xf>
    <xf numFmtId="164" fontId="2" fillId="0" borderId="0" xfId="1" applyNumberFormat="1" applyFont="1" applyFill="1" applyAlignment="1">
      <alignment vertical="top" wrapText="1"/>
    </xf>
    <xf numFmtId="164" fontId="2" fillId="0" borderId="0" xfId="3" applyNumberFormat="1" applyFont="1" applyAlignment="1">
      <alignment vertical="top" wrapText="1"/>
    </xf>
    <xf numFmtId="44" fontId="5" fillId="0" borderId="0" xfId="1" applyFont="1" applyFill="1" applyAlignment="1">
      <alignment vertical="top" wrapText="1"/>
    </xf>
    <xf numFmtId="44" fontId="6" fillId="0" borderId="0" xfId="3" applyNumberFormat="1" applyAlignment="1">
      <alignment wrapText="1"/>
    </xf>
    <xf numFmtId="0" fontId="3" fillId="0" borderId="3" xfId="2" applyFont="1" applyBorder="1" applyAlignment="1">
      <alignment horizontal="center" vertical="top"/>
    </xf>
    <xf numFmtId="2" fontId="3" fillId="0" borderId="3" xfId="2" applyNumberFormat="1" applyFont="1" applyBorder="1" applyAlignment="1">
      <alignment horizontal="right" vertical="top"/>
    </xf>
    <xf numFmtId="14" fontId="3" fillId="0" borderId="3" xfId="2" applyNumberFormat="1" applyFont="1" applyBorder="1" applyAlignment="1">
      <alignment horizontal="justify" vertical="top" wrapText="1"/>
    </xf>
    <xf numFmtId="0" fontId="5" fillId="2" borderId="0" xfId="5" applyFont="1" applyFill="1" applyAlignment="1">
      <alignment horizontal="right" vertical="top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 vertical="justify"/>
    </xf>
    <xf numFmtId="0" fontId="22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6" fillId="0" borderId="0" xfId="0" applyFont="1" applyAlignment="1">
      <alignment horizontal="justify" vertical="top" wrapText="1"/>
    </xf>
    <xf numFmtId="164" fontId="5" fillId="0" borderId="7" xfId="2" applyNumberFormat="1" applyFont="1" applyBorder="1" applyAlignment="1">
      <alignment horizontal="right" vertical="center"/>
    </xf>
    <xf numFmtId="164" fontId="5" fillId="0" borderId="3" xfId="2" applyNumberFormat="1" applyFont="1" applyBorder="1" applyAlignment="1">
      <alignment horizontal="right" vertical="center"/>
    </xf>
    <xf numFmtId="164" fontId="5" fillId="0" borderId="0" xfId="2" applyNumberFormat="1" applyFont="1" applyAlignment="1">
      <alignment horizontal="right" vertical="center"/>
    </xf>
    <xf numFmtId="49" fontId="12" fillId="4" borderId="0" xfId="3" applyNumberFormat="1" applyFont="1" applyFill="1" applyAlignment="1">
      <alignment horizontal="center" vertical="center" wrapText="1"/>
    </xf>
    <xf numFmtId="44" fontId="5" fillId="4" borderId="0" xfId="1" applyFont="1" applyFill="1" applyBorder="1" applyAlignment="1">
      <alignment horizontal="center" vertical="top" wrapText="1"/>
    </xf>
    <xf numFmtId="0" fontId="6" fillId="4" borderId="0" xfId="3" applyFill="1"/>
    <xf numFmtId="2" fontId="12" fillId="4" borderId="0" xfId="3" applyNumberFormat="1" applyFont="1" applyFill="1" applyAlignment="1">
      <alignment vertical="top"/>
    </xf>
    <xf numFmtId="0" fontId="4" fillId="2" borderId="9" xfId="2" applyFont="1" applyFill="1" applyBorder="1" applyAlignment="1">
      <alignment vertical="center"/>
    </xf>
    <xf numFmtId="0" fontId="4" fillId="2" borderId="10" xfId="2" applyFont="1" applyFill="1" applyBorder="1" applyAlignment="1">
      <alignment vertical="center"/>
    </xf>
    <xf numFmtId="0" fontId="4" fillId="2" borderId="11" xfId="2" applyFont="1" applyFill="1" applyBorder="1" applyAlignment="1">
      <alignment vertical="center"/>
    </xf>
    <xf numFmtId="2" fontId="12" fillId="0" borderId="0" xfId="3" applyNumberFormat="1" applyFont="1" applyAlignment="1">
      <alignment vertical="top"/>
    </xf>
    <xf numFmtId="2" fontId="12" fillId="0" borderId="0" xfId="3" applyNumberFormat="1" applyFont="1" applyAlignment="1">
      <alignment horizontal="justify" vertical="center" wrapText="1"/>
    </xf>
    <xf numFmtId="0" fontId="14" fillId="0" borderId="0" xfId="3" applyFont="1" applyAlignment="1">
      <alignment horizontal="center" vertical="center" wrapText="1"/>
    </xf>
    <xf numFmtId="49" fontId="14" fillId="0" borderId="0" xfId="3" applyNumberFormat="1" applyFont="1" applyAlignment="1">
      <alignment horizontal="center" vertical="center" wrapText="1"/>
    </xf>
    <xf numFmtId="49" fontId="12" fillId="0" borderId="0" xfId="3" applyNumberFormat="1" applyFont="1" applyAlignment="1">
      <alignment horizontal="left" vertical="center" wrapText="1"/>
    </xf>
    <xf numFmtId="0" fontId="14" fillId="0" borderId="0" xfId="3" applyFont="1" applyAlignment="1">
      <alignment horizontal="left" vertical="center" wrapText="1"/>
    </xf>
    <xf numFmtId="49" fontId="5" fillId="0" borderId="0" xfId="3" applyNumberFormat="1" applyFont="1" applyAlignment="1">
      <alignment horizontal="center" vertical="center" wrapText="1"/>
    </xf>
    <xf numFmtId="49" fontId="5" fillId="0" borderId="0" xfId="3" applyNumberFormat="1" applyFont="1" applyAlignment="1">
      <alignment horizontal="left" vertical="center" wrapText="1"/>
    </xf>
    <xf numFmtId="0" fontId="5" fillId="0" borderId="0" xfId="3" applyFont="1" applyAlignment="1">
      <alignment vertical="top" wrapText="1"/>
    </xf>
    <xf numFmtId="164" fontId="5" fillId="0" borderId="0" xfId="3" applyNumberFormat="1" applyFont="1" applyAlignment="1">
      <alignment horizontal="right" vertical="top" wrapText="1"/>
    </xf>
    <xf numFmtId="0" fontId="14" fillId="0" borderId="0" xfId="3" applyFont="1" applyAlignment="1">
      <alignment vertical="top" wrapText="1"/>
    </xf>
    <xf numFmtId="4" fontId="14" fillId="0" borderId="0" xfId="3" applyNumberFormat="1" applyFont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44" fontId="27" fillId="0" borderId="0" xfId="1" applyFont="1" applyFill="1" applyAlignment="1">
      <alignment vertical="top" wrapText="1"/>
    </xf>
    <xf numFmtId="0" fontId="27" fillId="0" borderId="0" xfId="3" applyFont="1" applyAlignment="1">
      <alignment wrapText="1"/>
    </xf>
    <xf numFmtId="44" fontId="16" fillId="0" borderId="0" xfId="1" applyFont="1" applyFill="1" applyBorder="1" applyAlignment="1">
      <alignment horizontal="right" vertical="center" wrapText="1"/>
    </xf>
    <xf numFmtId="44" fontId="5" fillId="0" borderId="0" xfId="1" applyFont="1" applyFill="1" applyBorder="1" applyAlignment="1">
      <alignment horizontal="right" vertical="top"/>
    </xf>
    <xf numFmtId="44" fontId="14" fillId="0" borderId="0" xfId="1" applyFont="1" applyFill="1" applyBorder="1" applyAlignment="1">
      <alignment horizontal="right" vertical="top"/>
    </xf>
    <xf numFmtId="44" fontId="14" fillId="0" borderId="0" xfId="1" applyFont="1" applyAlignment="1">
      <alignment horizontal="justify" vertical="top"/>
    </xf>
    <xf numFmtId="44" fontId="17" fillId="2" borderId="0" xfId="1" applyFont="1" applyFill="1" applyBorder="1" applyAlignment="1">
      <alignment horizontal="right" vertical="top" wrapText="1"/>
    </xf>
    <xf numFmtId="0" fontId="5" fillId="0" borderId="1" xfId="2" applyFont="1" applyBorder="1" applyAlignment="1">
      <alignment horizontal="center" vertical="top" wrapText="1"/>
    </xf>
    <xf numFmtId="0" fontId="5" fillId="0" borderId="3" xfId="2" applyFont="1" applyBorder="1" applyAlignment="1">
      <alignment horizontal="center" vertical="top" wrapText="1"/>
    </xf>
    <xf numFmtId="0" fontId="5" fillId="0" borderId="14" xfId="2" applyFont="1" applyBorder="1" applyAlignment="1">
      <alignment horizontal="center" vertical="top" wrapText="1"/>
    </xf>
    <xf numFmtId="44" fontId="2" fillId="0" borderId="0" xfId="1" applyFont="1" applyFill="1" applyAlignment="1">
      <alignment horizontal="center" vertical="top"/>
    </xf>
    <xf numFmtId="0" fontId="18" fillId="0" borderId="4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8" fillId="0" borderId="12" xfId="2" applyFont="1" applyBorder="1" applyAlignment="1">
      <alignment horizontal="center" vertical="center" wrapText="1"/>
    </xf>
    <xf numFmtId="0" fontId="18" fillId="0" borderId="6" xfId="2" applyFont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2" fontId="19" fillId="0" borderId="5" xfId="4" applyNumberFormat="1" applyFont="1" applyBorder="1" applyAlignment="1">
      <alignment horizontal="justify" vertical="top" wrapText="1"/>
    </xf>
    <xf numFmtId="2" fontId="19" fillId="0" borderId="8" xfId="4" applyNumberFormat="1" applyFont="1" applyBorder="1" applyAlignment="1">
      <alignment horizontal="justify" vertical="top" wrapText="1"/>
    </xf>
    <xf numFmtId="0" fontId="3" fillId="0" borderId="5" xfId="2" applyFont="1" applyBorder="1" applyAlignment="1">
      <alignment horizontal="center" vertical="top" wrapText="1"/>
    </xf>
    <xf numFmtId="0" fontId="3" fillId="0" borderId="8" xfId="2" applyFont="1" applyBorder="1" applyAlignment="1">
      <alignment horizontal="center" vertical="top" wrapText="1"/>
    </xf>
    <xf numFmtId="0" fontId="18" fillId="0" borderId="5" xfId="5" applyFont="1" applyBorder="1" applyAlignment="1">
      <alignment horizontal="center" vertical="center" wrapText="1"/>
    </xf>
    <xf numFmtId="0" fontId="18" fillId="0" borderId="8" xfId="5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top"/>
    </xf>
    <xf numFmtId="0" fontId="3" fillId="0" borderId="0" xfId="2" applyFont="1" applyAlignment="1">
      <alignment horizontal="center" vertical="top"/>
    </xf>
    <xf numFmtId="0" fontId="3" fillId="0" borderId="12" xfId="2" applyFont="1" applyBorder="1" applyAlignment="1">
      <alignment horizontal="center" vertical="top"/>
    </xf>
    <xf numFmtId="0" fontId="3" fillId="0" borderId="6" xfId="2" applyFont="1" applyBorder="1" applyAlignment="1">
      <alignment horizontal="center" vertical="top"/>
    </xf>
    <xf numFmtId="0" fontId="3" fillId="0" borderId="7" xfId="2" applyFont="1" applyBorder="1" applyAlignment="1">
      <alignment horizontal="center" vertical="top"/>
    </xf>
    <xf numFmtId="0" fontId="3" fillId="0" borderId="13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4" xfId="2" applyFont="1" applyBorder="1" applyAlignment="1">
      <alignment horizontal="center" vertical="top" wrapText="1"/>
    </xf>
    <xf numFmtId="49" fontId="5" fillId="0" borderId="0" xfId="3" applyNumberFormat="1" applyFont="1" applyAlignment="1">
      <alignment horizontal="left" vertical="center" wrapText="1"/>
    </xf>
    <xf numFmtId="0" fontId="17" fillId="2" borderId="0" xfId="5" applyFont="1" applyFill="1" applyAlignment="1">
      <alignment horizontal="center" vertical="center" wrapText="1"/>
    </xf>
    <xf numFmtId="0" fontId="5" fillId="2" borderId="0" xfId="5" applyFont="1" applyFill="1" applyAlignment="1">
      <alignment horizontal="center" vertical="center" wrapText="1"/>
    </xf>
  </cellXfs>
  <cellStyles count="17">
    <cellStyle name="Millares 2" xfId="7" xr:uid="{00000000-0005-0000-0000-000000000000}"/>
    <cellStyle name="Millares 2 2" xfId="9" xr:uid="{00000000-0005-0000-0000-000001000000}"/>
    <cellStyle name="Millares 2 3" xfId="13" xr:uid="{00000000-0005-0000-0000-000002000000}"/>
    <cellStyle name="Millares 3" xfId="15" xr:uid="{00000000-0005-0000-0000-000003000000}"/>
    <cellStyle name="Moneda" xfId="1" builtinId="4"/>
    <cellStyle name="Moneda 2" xfId="8" xr:uid="{00000000-0005-0000-0000-000005000000}"/>
    <cellStyle name="Normal" xfId="0" builtinId="0"/>
    <cellStyle name="Normal 2" xfId="4" xr:uid="{00000000-0005-0000-0000-000007000000}"/>
    <cellStyle name="Normal 2 2" xfId="5" xr:uid="{00000000-0005-0000-0000-000008000000}"/>
    <cellStyle name="Normal 2 3" xfId="16" xr:uid="{00000000-0005-0000-0000-000009000000}"/>
    <cellStyle name="Normal 3" xfId="3" xr:uid="{00000000-0005-0000-0000-00000A000000}"/>
    <cellStyle name="Normal 3 2" xfId="2" xr:uid="{00000000-0005-0000-0000-00000B000000}"/>
    <cellStyle name="Normal 4" xfId="6" xr:uid="{00000000-0005-0000-0000-00000C000000}"/>
    <cellStyle name="Normal 4 2" xfId="11" xr:uid="{00000000-0005-0000-0000-00000D000000}"/>
    <cellStyle name="Normal 5" xfId="10" xr:uid="{00000000-0005-0000-0000-00000E000000}"/>
    <cellStyle name="Normal 6" xfId="12" xr:uid="{00000000-0005-0000-0000-00000F000000}"/>
    <cellStyle name="Porcentaje 2" xfId="14" xr:uid="{00000000-0005-0000-0000-000010000000}"/>
  </cellStyles>
  <dxfs count="0"/>
  <tableStyles count="0" defaultTableStyle="TableStyleMedium2" defaultPivotStyle="PivotStyleLight16"/>
  <colors>
    <mruColors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15852</xdr:colOff>
      <xdr:row>2</xdr:row>
      <xdr:rowOff>220592</xdr:rowOff>
    </xdr:from>
    <xdr:to>
      <xdr:col>7</xdr:col>
      <xdr:colOff>918</xdr:colOff>
      <xdr:row>7</xdr:row>
      <xdr:rowOff>58176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1972528" y="534357"/>
          <a:ext cx="1277744" cy="7340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64892</xdr:rowOff>
    </xdr:from>
    <xdr:to>
      <xdr:col>1</xdr:col>
      <xdr:colOff>2627</xdr:colOff>
      <xdr:row>7</xdr:row>
      <xdr:rowOff>139638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  <pageSetUpPr fitToPage="1"/>
  </sheetPr>
  <dimension ref="A1:K401"/>
  <sheetViews>
    <sheetView showGridLines="0" showZeros="0" tabSelected="1" view="pageBreakPreview" zoomScale="70" zoomScaleNormal="85" zoomScaleSheetLayoutView="70" workbookViewId="0">
      <selection activeCell="A400" sqref="A400:D401"/>
    </sheetView>
  </sheetViews>
  <sheetFormatPr baseColWidth="10" defaultColWidth="9.140625" defaultRowHeight="12.75" customHeight="1" x14ac:dyDescent="0.25"/>
  <cols>
    <col min="1" max="1" width="15.42578125" style="9" customWidth="1"/>
    <col min="2" max="2" width="74.7109375" style="7" customWidth="1"/>
    <col min="3" max="3" width="9.140625" style="7" customWidth="1"/>
    <col min="4" max="4" width="13.85546875" style="53" customWidth="1"/>
    <col min="5" max="5" width="16" style="7" customWidth="1"/>
    <col min="6" max="6" width="50.28515625" customWidth="1"/>
    <col min="7" max="7" width="19.42578125" style="7" customWidth="1"/>
    <col min="8" max="8" width="14" style="62" bestFit="1" customWidth="1"/>
    <col min="9" max="9" width="13.85546875" style="62" bestFit="1" customWidth="1"/>
    <col min="10" max="10" width="12.28515625" style="7" bestFit="1" customWidth="1"/>
    <col min="11" max="11" width="11.140625" style="7" bestFit="1" customWidth="1"/>
    <col min="12" max="16384" width="9.140625" style="7"/>
  </cols>
  <sheetData>
    <row r="1" spans="1:9" ht="12.75" customHeight="1" thickBot="1" x14ac:dyDescent="0.25">
      <c r="F1" s="7"/>
    </row>
    <row r="2" spans="1:9" ht="12.75" customHeight="1" x14ac:dyDescent="0.2">
      <c r="A2" s="10"/>
      <c r="B2" s="1" t="s">
        <v>0</v>
      </c>
      <c r="C2" s="113" t="s">
        <v>19</v>
      </c>
      <c r="D2" s="114"/>
      <c r="E2" s="114"/>
      <c r="F2" s="115"/>
      <c r="G2" s="11"/>
      <c r="H2" s="63"/>
      <c r="I2" s="63"/>
    </row>
    <row r="3" spans="1:9" ht="18" customHeight="1" x14ac:dyDescent="0.2">
      <c r="A3" s="12"/>
      <c r="B3" s="2" t="s">
        <v>1</v>
      </c>
      <c r="C3" s="117" t="s">
        <v>288</v>
      </c>
      <c r="D3" s="118"/>
      <c r="E3" s="118"/>
      <c r="F3" s="119"/>
      <c r="G3" s="13"/>
      <c r="H3" s="63"/>
      <c r="I3" s="63"/>
    </row>
    <row r="4" spans="1:9" ht="15" customHeight="1" x14ac:dyDescent="0.2">
      <c r="A4" s="12"/>
      <c r="B4" s="2" t="s">
        <v>2</v>
      </c>
      <c r="C4" s="117"/>
      <c r="D4" s="118"/>
      <c r="E4" s="118"/>
      <c r="F4" s="119"/>
      <c r="G4" s="13"/>
      <c r="H4" s="63"/>
      <c r="I4" s="63"/>
    </row>
    <row r="5" spans="1:9" x14ac:dyDescent="0.2">
      <c r="A5" s="12"/>
      <c r="B5" s="2"/>
      <c r="C5" s="117"/>
      <c r="D5" s="118"/>
      <c r="E5" s="118"/>
      <c r="F5" s="119"/>
      <c r="G5" s="14"/>
      <c r="H5" s="63"/>
      <c r="I5" s="63"/>
    </row>
    <row r="6" spans="1:9" ht="13.5" customHeight="1" thickBot="1" x14ac:dyDescent="0.25">
      <c r="A6" s="12"/>
      <c r="B6" s="3"/>
      <c r="C6" s="120"/>
      <c r="D6" s="121"/>
      <c r="E6" s="121"/>
      <c r="F6" s="122"/>
      <c r="G6" s="14"/>
      <c r="H6" s="63"/>
      <c r="I6" s="63"/>
    </row>
    <row r="7" spans="1:9" x14ac:dyDescent="0.2">
      <c r="A7" s="12"/>
      <c r="B7" s="1" t="s">
        <v>3</v>
      </c>
      <c r="C7" s="69"/>
      <c r="D7" s="70"/>
      <c r="E7" s="84" t="s">
        <v>20</v>
      </c>
      <c r="F7" s="71"/>
      <c r="G7" s="14"/>
      <c r="H7" s="63"/>
      <c r="I7" s="63"/>
    </row>
    <row r="8" spans="1:9" ht="12.75" customHeight="1" x14ac:dyDescent="0.2">
      <c r="A8" s="12"/>
      <c r="B8" s="123" t="s">
        <v>289</v>
      </c>
      <c r="C8" s="15"/>
      <c r="D8" s="16"/>
      <c r="E8" s="85" t="s">
        <v>21</v>
      </c>
      <c r="F8" s="18"/>
      <c r="G8" s="17"/>
      <c r="H8" s="63"/>
      <c r="I8" s="63"/>
    </row>
    <row r="9" spans="1:9" ht="15" customHeight="1" x14ac:dyDescent="0.35">
      <c r="A9" s="12"/>
      <c r="B9" s="123"/>
      <c r="C9" s="15"/>
      <c r="D9" s="16"/>
      <c r="E9" s="85" t="s">
        <v>4</v>
      </c>
      <c r="F9" s="18"/>
      <c r="G9" s="19"/>
      <c r="H9" s="63"/>
      <c r="I9" s="63"/>
    </row>
    <row r="10" spans="1:9" ht="36.75" customHeight="1" thickBot="1" x14ac:dyDescent="0.25">
      <c r="A10" s="12"/>
      <c r="B10" s="124"/>
      <c r="C10" s="20"/>
      <c r="D10" s="21"/>
      <c r="E10" s="83" t="s">
        <v>22</v>
      </c>
      <c r="F10" s="22"/>
      <c r="G10" s="23"/>
      <c r="H10" s="63"/>
      <c r="I10" s="63"/>
    </row>
    <row r="11" spans="1:9" ht="12.75" customHeight="1" x14ac:dyDescent="0.2">
      <c r="A11" s="12"/>
      <c r="B11" s="2" t="s">
        <v>5</v>
      </c>
      <c r="C11" s="135" t="s">
        <v>6</v>
      </c>
      <c r="D11" s="136"/>
      <c r="E11" s="136"/>
      <c r="F11" s="137"/>
      <c r="G11" s="24" t="s">
        <v>7</v>
      </c>
      <c r="H11" s="63"/>
      <c r="I11" s="63"/>
    </row>
    <row r="12" spans="1:9" ht="15" customHeight="1" x14ac:dyDescent="0.2">
      <c r="A12" s="12"/>
      <c r="B12" s="125"/>
      <c r="C12" s="129"/>
      <c r="D12" s="130"/>
      <c r="E12" s="130"/>
      <c r="F12" s="131"/>
      <c r="G12" s="127" t="s">
        <v>166</v>
      </c>
      <c r="H12" s="63"/>
      <c r="I12" s="63"/>
    </row>
    <row r="13" spans="1:9" ht="15.75" customHeight="1" thickBot="1" x14ac:dyDescent="0.25">
      <c r="A13" s="25"/>
      <c r="B13" s="126"/>
      <c r="C13" s="132"/>
      <c r="D13" s="133"/>
      <c r="E13" s="133"/>
      <c r="F13" s="134"/>
      <c r="G13" s="128"/>
      <c r="H13" s="63"/>
      <c r="I13" s="63"/>
    </row>
    <row r="14" spans="1:9" ht="3" customHeight="1" thickBot="1" x14ac:dyDescent="0.25">
      <c r="A14" s="26"/>
      <c r="B14" s="4"/>
      <c r="C14" s="26"/>
      <c r="D14" s="27"/>
      <c r="E14" s="26"/>
      <c r="F14" s="26"/>
      <c r="G14" s="26"/>
      <c r="H14" s="63"/>
      <c r="I14" s="63"/>
    </row>
    <row r="15" spans="1:9" ht="15.75" customHeight="1" thickBot="1" x14ac:dyDescent="0.25">
      <c r="A15" s="90" t="s">
        <v>87</v>
      </c>
      <c r="B15" s="91"/>
      <c r="C15" s="91"/>
      <c r="D15" s="91"/>
      <c r="E15" s="91"/>
      <c r="F15" s="91"/>
      <c r="G15" s="92"/>
      <c r="H15" s="63"/>
      <c r="I15" s="63"/>
    </row>
    <row r="16" spans="1:9" ht="3" customHeight="1" x14ac:dyDescent="0.2">
      <c r="A16" s="28"/>
      <c r="B16" s="29"/>
      <c r="C16" s="29"/>
      <c r="F16" s="7"/>
      <c r="H16" s="63"/>
      <c r="I16" s="63"/>
    </row>
    <row r="17" spans="1:9" ht="24" x14ac:dyDescent="0.2">
      <c r="A17" s="30" t="s">
        <v>8</v>
      </c>
      <c r="B17" s="5" t="s">
        <v>9</v>
      </c>
      <c r="C17" s="30" t="s">
        <v>10</v>
      </c>
      <c r="D17" s="30" t="s">
        <v>11</v>
      </c>
      <c r="E17" s="6" t="s">
        <v>12</v>
      </c>
      <c r="F17" s="6" t="s">
        <v>13</v>
      </c>
      <c r="G17" s="6" t="s">
        <v>14</v>
      </c>
      <c r="H17" s="63"/>
      <c r="I17" s="63"/>
    </row>
    <row r="18" spans="1:9" ht="12.75" customHeight="1" x14ac:dyDescent="0.2">
      <c r="A18" s="30"/>
      <c r="B18" s="5"/>
      <c r="C18" s="30"/>
      <c r="D18" s="30"/>
      <c r="E18" s="6"/>
      <c r="F18" s="6"/>
      <c r="G18" s="6"/>
      <c r="H18" s="63"/>
      <c r="I18" s="63"/>
    </row>
    <row r="19" spans="1:9" ht="60.75" customHeight="1" x14ac:dyDescent="0.2">
      <c r="A19" s="7"/>
      <c r="B19" s="94" t="str">
        <f>+B8</f>
        <v xml:space="preserve">Mejoramiento del entorno urbano de la calle Ameca 1 y calle Ameca 2, incluye: peatonalización, redes básicas de conducción y distribución, infraestructura urbana y obras complementarias, colonia Benito Juárez Auditorio, Municipio de Zapopan, Jalisco. </v>
      </c>
      <c r="D19" s="7"/>
      <c r="F19" s="7"/>
    </row>
    <row r="20" spans="1:9" s="88" customFormat="1" x14ac:dyDescent="0.2">
      <c r="A20" s="86" t="s">
        <v>15</v>
      </c>
      <c r="B20" s="89" t="s">
        <v>290</v>
      </c>
      <c r="C20" s="89"/>
      <c r="D20" s="89"/>
      <c r="E20" s="89"/>
      <c r="F20" s="89"/>
      <c r="G20" s="87"/>
      <c r="H20" s="116"/>
      <c r="I20" s="116"/>
    </row>
    <row r="21" spans="1:9" x14ac:dyDescent="0.2">
      <c r="A21" s="34" t="s">
        <v>23</v>
      </c>
      <c r="B21" s="50" t="s">
        <v>84</v>
      </c>
      <c r="C21" s="50"/>
      <c r="D21" s="50"/>
      <c r="E21" s="50"/>
      <c r="F21" s="50"/>
      <c r="G21" s="43"/>
      <c r="H21" s="116"/>
      <c r="I21" s="116"/>
    </row>
    <row r="22" spans="1:9" s="40" customFormat="1" x14ac:dyDescent="0.2">
      <c r="A22" s="35" t="s">
        <v>291</v>
      </c>
      <c r="B22" s="36" t="s">
        <v>27</v>
      </c>
      <c r="C22" s="37"/>
      <c r="D22" s="54"/>
      <c r="E22" s="38"/>
      <c r="F22" s="39"/>
      <c r="G22" s="38"/>
      <c r="H22" s="116"/>
      <c r="I22" s="116"/>
    </row>
    <row r="23" spans="1:9" s="40" customFormat="1" ht="51" x14ac:dyDescent="0.2">
      <c r="A23" s="73" t="s">
        <v>155</v>
      </c>
      <c r="B23" s="74" t="s">
        <v>292</v>
      </c>
      <c r="C23" s="75" t="s">
        <v>31</v>
      </c>
      <c r="D23" s="76">
        <v>26.4</v>
      </c>
      <c r="E23" s="77"/>
      <c r="F23" s="78"/>
      <c r="G23" s="79"/>
      <c r="H23" s="64"/>
      <c r="I23" s="64"/>
    </row>
    <row r="24" spans="1:9" s="40" customFormat="1" ht="51" x14ac:dyDescent="0.2">
      <c r="A24" s="73" t="s">
        <v>168</v>
      </c>
      <c r="B24" s="74" t="s">
        <v>293</v>
      </c>
      <c r="C24" s="75" t="s">
        <v>31</v>
      </c>
      <c r="D24" s="76">
        <v>25.82</v>
      </c>
      <c r="E24" s="77"/>
      <c r="F24" s="78"/>
      <c r="G24" s="79"/>
      <c r="H24" s="64"/>
      <c r="I24" s="64"/>
    </row>
    <row r="25" spans="1:9" s="40" customFormat="1" ht="76.5" x14ac:dyDescent="0.2">
      <c r="A25" s="73" t="s">
        <v>165</v>
      </c>
      <c r="B25" s="74" t="s">
        <v>294</v>
      </c>
      <c r="C25" s="75" t="s">
        <v>31</v>
      </c>
      <c r="D25" s="76">
        <v>2.25</v>
      </c>
      <c r="E25" s="77"/>
      <c r="F25" s="78"/>
      <c r="G25" s="79"/>
      <c r="H25" s="64"/>
      <c r="I25" s="64"/>
    </row>
    <row r="26" spans="1:9" s="40" customFormat="1" ht="38.25" x14ac:dyDescent="0.2">
      <c r="A26" s="73" t="s">
        <v>169</v>
      </c>
      <c r="B26" s="74" t="s">
        <v>295</v>
      </c>
      <c r="C26" s="75" t="s">
        <v>31</v>
      </c>
      <c r="D26" s="76">
        <v>7.31</v>
      </c>
      <c r="E26" s="77"/>
      <c r="F26" s="78"/>
      <c r="G26" s="79"/>
      <c r="H26" s="64"/>
      <c r="I26" s="64"/>
    </row>
    <row r="27" spans="1:9" s="40" customFormat="1" ht="38.25" x14ac:dyDescent="0.2">
      <c r="A27" s="73" t="s">
        <v>163</v>
      </c>
      <c r="B27" s="74" t="s">
        <v>296</v>
      </c>
      <c r="C27" s="75" t="s">
        <v>31</v>
      </c>
      <c r="D27" s="76">
        <v>6</v>
      </c>
      <c r="E27" s="77"/>
      <c r="F27" s="78"/>
      <c r="G27" s="79"/>
      <c r="H27" s="64"/>
      <c r="I27" s="64"/>
    </row>
    <row r="28" spans="1:9" s="40" customFormat="1" ht="51" x14ac:dyDescent="0.2">
      <c r="A28" s="73" t="s">
        <v>162</v>
      </c>
      <c r="B28" s="74" t="s">
        <v>56</v>
      </c>
      <c r="C28" s="75" t="s">
        <v>31</v>
      </c>
      <c r="D28" s="76">
        <v>2.87</v>
      </c>
      <c r="E28" s="77"/>
      <c r="F28" s="78"/>
      <c r="G28" s="79"/>
      <c r="H28" s="64"/>
      <c r="I28" s="64"/>
    </row>
    <row r="29" spans="1:9" s="40" customFormat="1" ht="51" x14ac:dyDescent="0.2">
      <c r="A29" s="73" t="s">
        <v>170</v>
      </c>
      <c r="B29" s="74" t="s">
        <v>297</v>
      </c>
      <c r="C29" s="75" t="s">
        <v>31</v>
      </c>
      <c r="D29" s="76">
        <v>5.34</v>
      </c>
      <c r="E29" s="77"/>
      <c r="F29" s="78"/>
      <c r="G29" s="79"/>
      <c r="H29" s="64"/>
      <c r="I29" s="64"/>
    </row>
    <row r="30" spans="1:9" s="40" customFormat="1" ht="51" x14ac:dyDescent="0.2">
      <c r="A30" s="73" t="s">
        <v>164</v>
      </c>
      <c r="B30" s="74" t="s">
        <v>33</v>
      </c>
      <c r="C30" s="75" t="s">
        <v>31</v>
      </c>
      <c r="D30" s="76">
        <v>9.41</v>
      </c>
      <c r="E30" s="77"/>
      <c r="F30" s="78"/>
      <c r="G30" s="79"/>
      <c r="H30" s="64"/>
      <c r="I30" s="64"/>
    </row>
    <row r="31" spans="1:9" s="40" customFormat="1" ht="38.25" x14ac:dyDescent="0.2">
      <c r="A31" s="73" t="s">
        <v>171</v>
      </c>
      <c r="B31" s="74" t="s">
        <v>36</v>
      </c>
      <c r="C31" s="75" t="s">
        <v>31</v>
      </c>
      <c r="D31" s="76">
        <v>85.4</v>
      </c>
      <c r="E31" s="77"/>
      <c r="F31" s="78"/>
      <c r="G31" s="79"/>
      <c r="H31" s="64"/>
      <c r="I31" s="64"/>
    </row>
    <row r="32" spans="1:9" s="40" customFormat="1" ht="51" x14ac:dyDescent="0.2">
      <c r="A32" s="73" t="s">
        <v>172</v>
      </c>
      <c r="B32" s="74" t="s">
        <v>34</v>
      </c>
      <c r="C32" s="75" t="s">
        <v>35</v>
      </c>
      <c r="D32" s="76">
        <v>1878.8</v>
      </c>
      <c r="E32" s="77"/>
      <c r="F32" s="78"/>
      <c r="G32" s="79"/>
      <c r="H32" s="64"/>
      <c r="I32" s="64"/>
    </row>
    <row r="33" spans="1:9" s="40" customFormat="1" x14ac:dyDescent="0.2">
      <c r="A33" s="35" t="s">
        <v>350</v>
      </c>
      <c r="B33" s="36" t="s">
        <v>46</v>
      </c>
      <c r="C33" s="37"/>
      <c r="D33" s="54"/>
      <c r="E33" s="38"/>
      <c r="F33" s="39"/>
      <c r="G33" s="38"/>
      <c r="H33" s="64"/>
      <c r="I33" s="64"/>
    </row>
    <row r="34" spans="1:9" s="40" customFormat="1" ht="51" x14ac:dyDescent="0.2">
      <c r="A34" s="73" t="s">
        <v>173</v>
      </c>
      <c r="B34" s="74" t="s">
        <v>29</v>
      </c>
      <c r="C34" s="75" t="s">
        <v>30</v>
      </c>
      <c r="D34" s="76">
        <v>286.94</v>
      </c>
      <c r="E34" s="77"/>
      <c r="F34" s="78"/>
      <c r="G34" s="79"/>
      <c r="H34" s="64"/>
      <c r="I34" s="64"/>
    </row>
    <row r="35" spans="1:9" s="40" customFormat="1" ht="76.5" x14ac:dyDescent="0.2">
      <c r="A35" s="73" t="s">
        <v>160</v>
      </c>
      <c r="B35" s="74" t="s">
        <v>298</v>
      </c>
      <c r="C35" s="75" t="s">
        <v>31</v>
      </c>
      <c r="D35" s="76">
        <v>172.16</v>
      </c>
      <c r="E35" s="77"/>
      <c r="F35" s="78"/>
      <c r="G35" s="79"/>
      <c r="H35" s="64"/>
      <c r="I35" s="64"/>
    </row>
    <row r="36" spans="1:9" s="40" customFormat="1" ht="76.5" x14ac:dyDescent="0.2">
      <c r="A36" s="73" t="s">
        <v>161</v>
      </c>
      <c r="B36" s="74" t="s">
        <v>299</v>
      </c>
      <c r="C36" s="75" t="s">
        <v>30</v>
      </c>
      <c r="D36" s="76">
        <v>286.94</v>
      </c>
      <c r="E36" s="77"/>
      <c r="F36" s="78"/>
      <c r="G36" s="79"/>
      <c r="H36" s="64"/>
      <c r="I36" s="64"/>
    </row>
    <row r="37" spans="1:9" s="40" customFormat="1" ht="76.5" x14ac:dyDescent="0.2">
      <c r="A37" s="73" t="s">
        <v>174</v>
      </c>
      <c r="B37" s="74" t="s">
        <v>100</v>
      </c>
      <c r="C37" s="75" t="s">
        <v>31</v>
      </c>
      <c r="D37" s="76">
        <v>57.39</v>
      </c>
      <c r="E37" s="77"/>
      <c r="F37" s="78"/>
      <c r="G37" s="79"/>
      <c r="H37" s="64"/>
      <c r="I37" s="64"/>
    </row>
    <row r="38" spans="1:9" s="40" customFormat="1" ht="38.25" x14ac:dyDescent="0.2">
      <c r="A38" s="73" t="s">
        <v>159</v>
      </c>
      <c r="B38" s="74" t="s">
        <v>106</v>
      </c>
      <c r="C38" s="75" t="s">
        <v>30</v>
      </c>
      <c r="D38" s="76">
        <v>286.94</v>
      </c>
      <c r="E38" s="77"/>
      <c r="F38" s="78"/>
      <c r="G38" s="79"/>
      <c r="H38" s="64"/>
      <c r="I38" s="64"/>
    </row>
    <row r="39" spans="1:9" s="40" customFormat="1" ht="38.25" x14ac:dyDescent="0.2">
      <c r="A39" s="73" t="s">
        <v>156</v>
      </c>
      <c r="B39" s="74" t="s">
        <v>36</v>
      </c>
      <c r="C39" s="75" t="s">
        <v>31</v>
      </c>
      <c r="D39" s="76">
        <v>172.16</v>
      </c>
      <c r="E39" s="77"/>
      <c r="F39" s="78"/>
      <c r="G39" s="79"/>
      <c r="H39" s="64"/>
      <c r="I39" s="64"/>
    </row>
    <row r="40" spans="1:9" s="40" customFormat="1" ht="51" x14ac:dyDescent="0.2">
      <c r="A40" s="73" t="s">
        <v>175</v>
      </c>
      <c r="B40" s="74" t="s">
        <v>34</v>
      </c>
      <c r="C40" s="75" t="s">
        <v>35</v>
      </c>
      <c r="D40" s="76">
        <v>3887.52</v>
      </c>
      <c r="E40" s="77"/>
      <c r="F40" s="78"/>
      <c r="G40" s="79"/>
      <c r="H40" s="64"/>
      <c r="I40" s="64"/>
    </row>
    <row r="41" spans="1:9" s="40" customFormat="1" x14ac:dyDescent="0.2">
      <c r="A41" s="35" t="s">
        <v>351</v>
      </c>
      <c r="B41" s="36" t="s">
        <v>47</v>
      </c>
      <c r="C41" s="37"/>
      <c r="D41" s="54"/>
      <c r="E41" s="38"/>
      <c r="F41" s="39"/>
      <c r="G41" s="38"/>
      <c r="H41" s="64"/>
      <c r="I41" s="64"/>
    </row>
    <row r="42" spans="1:9" s="40" customFormat="1" ht="51" x14ac:dyDescent="0.2">
      <c r="A42" s="73" t="s">
        <v>157</v>
      </c>
      <c r="B42" s="74" t="s">
        <v>95</v>
      </c>
      <c r="C42" s="75" t="s">
        <v>30</v>
      </c>
      <c r="D42" s="76">
        <v>37.43</v>
      </c>
      <c r="E42" s="77"/>
      <c r="F42" s="78"/>
      <c r="G42" s="79"/>
      <c r="H42" s="64"/>
      <c r="I42" s="64"/>
    </row>
    <row r="43" spans="1:9" s="40" customFormat="1" ht="51" x14ac:dyDescent="0.2">
      <c r="A43" s="73" t="s">
        <v>152</v>
      </c>
      <c r="B43" s="74" t="s">
        <v>96</v>
      </c>
      <c r="C43" s="75" t="s">
        <v>30</v>
      </c>
      <c r="D43" s="76">
        <v>37.43</v>
      </c>
      <c r="E43" s="77"/>
      <c r="F43" s="78"/>
      <c r="G43" s="79"/>
      <c r="H43" s="64"/>
      <c r="I43" s="64"/>
    </row>
    <row r="44" spans="1:9" s="40" customFormat="1" ht="51" x14ac:dyDescent="0.2">
      <c r="A44" s="73" t="s">
        <v>158</v>
      </c>
      <c r="B44" s="74" t="s">
        <v>97</v>
      </c>
      <c r="C44" s="75" t="s">
        <v>30</v>
      </c>
      <c r="D44" s="76">
        <v>44.95</v>
      </c>
      <c r="E44" s="77"/>
      <c r="F44" s="78"/>
      <c r="G44" s="79"/>
      <c r="H44" s="64"/>
      <c r="I44" s="64"/>
    </row>
    <row r="45" spans="1:9" s="40" customFormat="1" ht="51" x14ac:dyDescent="0.2">
      <c r="A45" s="73" t="s">
        <v>176</v>
      </c>
      <c r="B45" s="74" t="s">
        <v>98</v>
      </c>
      <c r="C45" s="75" t="s">
        <v>30</v>
      </c>
      <c r="D45" s="76">
        <v>129.71</v>
      </c>
      <c r="E45" s="77"/>
      <c r="F45" s="78"/>
      <c r="G45" s="79"/>
      <c r="H45" s="64"/>
      <c r="I45" s="64"/>
    </row>
    <row r="46" spans="1:9" s="40" customFormat="1" ht="38.25" x14ac:dyDescent="0.2">
      <c r="A46" s="73" t="s">
        <v>177</v>
      </c>
      <c r="B46" s="74" t="s">
        <v>37</v>
      </c>
      <c r="C46" s="75" t="s">
        <v>38</v>
      </c>
      <c r="D46" s="76">
        <v>228.66</v>
      </c>
      <c r="E46" s="77"/>
      <c r="F46" s="78"/>
      <c r="G46" s="79"/>
      <c r="H46" s="64"/>
      <c r="I46" s="64"/>
    </row>
    <row r="47" spans="1:9" s="40" customFormat="1" ht="63.75" x14ac:dyDescent="0.2">
      <c r="A47" s="73" t="s">
        <v>178</v>
      </c>
      <c r="B47" s="74" t="s">
        <v>48</v>
      </c>
      <c r="C47" s="75" t="s">
        <v>38</v>
      </c>
      <c r="D47" s="76">
        <v>228.66</v>
      </c>
      <c r="E47" s="77"/>
      <c r="F47" s="78"/>
      <c r="G47" s="79"/>
      <c r="H47" s="64"/>
      <c r="I47" s="64"/>
    </row>
    <row r="48" spans="1:9" s="40" customFormat="1" ht="63.75" x14ac:dyDescent="0.2">
      <c r="A48" s="73" t="s">
        <v>179</v>
      </c>
      <c r="B48" s="74" t="s">
        <v>300</v>
      </c>
      <c r="C48" s="75" t="s">
        <v>49</v>
      </c>
      <c r="D48" s="76">
        <v>187.04</v>
      </c>
      <c r="E48" s="77"/>
      <c r="F48" s="78"/>
      <c r="G48" s="79"/>
      <c r="H48" s="64"/>
      <c r="I48" s="64"/>
    </row>
    <row r="49" spans="1:9" s="40" customFormat="1" ht="114.75" x14ac:dyDescent="0.2">
      <c r="A49" s="73" t="s">
        <v>180</v>
      </c>
      <c r="B49" s="74" t="s">
        <v>88</v>
      </c>
      <c r="C49" s="75" t="s">
        <v>32</v>
      </c>
      <c r="D49" s="76">
        <v>51</v>
      </c>
      <c r="E49" s="77"/>
      <c r="F49" s="78"/>
      <c r="G49" s="79"/>
      <c r="H49" s="64"/>
      <c r="I49" s="64"/>
    </row>
    <row r="50" spans="1:9" s="40" customFormat="1" x14ac:dyDescent="0.2">
      <c r="A50" s="34" t="s">
        <v>24</v>
      </c>
      <c r="B50" s="50" t="s">
        <v>301</v>
      </c>
      <c r="C50" s="50"/>
      <c r="D50" s="55"/>
      <c r="E50" s="50"/>
      <c r="F50" s="50"/>
      <c r="G50" s="43"/>
      <c r="H50" s="64"/>
      <c r="I50" s="64"/>
    </row>
    <row r="51" spans="1:9" s="40" customFormat="1" ht="51" x14ac:dyDescent="0.2">
      <c r="A51" s="73" t="s">
        <v>181</v>
      </c>
      <c r="B51" s="74" t="s">
        <v>29</v>
      </c>
      <c r="C51" s="75" t="s">
        <v>30</v>
      </c>
      <c r="D51" s="76">
        <v>1020.22</v>
      </c>
      <c r="E51" s="77"/>
      <c r="F51" s="78"/>
      <c r="G51" s="79"/>
      <c r="H51" s="64"/>
      <c r="I51" s="64"/>
    </row>
    <row r="52" spans="1:9" s="40" customFormat="1" ht="51" x14ac:dyDescent="0.2">
      <c r="A52" s="73" t="s">
        <v>182</v>
      </c>
      <c r="B52" s="74" t="s">
        <v>126</v>
      </c>
      <c r="C52" s="75" t="s">
        <v>31</v>
      </c>
      <c r="D52" s="76">
        <v>51.01</v>
      </c>
      <c r="E52" s="77"/>
      <c r="F52" s="78"/>
      <c r="G52" s="79"/>
      <c r="H52" s="64"/>
      <c r="I52" s="64"/>
    </row>
    <row r="53" spans="1:9" s="40" customFormat="1" ht="51" x14ac:dyDescent="0.2">
      <c r="A53" s="73" t="s">
        <v>183</v>
      </c>
      <c r="B53" s="74" t="s">
        <v>91</v>
      </c>
      <c r="C53" s="75" t="s">
        <v>31</v>
      </c>
      <c r="D53" s="76">
        <v>408.09</v>
      </c>
      <c r="E53" s="77"/>
      <c r="F53" s="78"/>
      <c r="G53" s="79"/>
      <c r="H53" s="64"/>
      <c r="I53" s="64"/>
    </row>
    <row r="54" spans="1:9" s="40" customFormat="1" ht="63.75" x14ac:dyDescent="0.2">
      <c r="A54" s="73" t="s">
        <v>184</v>
      </c>
      <c r="B54" s="74" t="s">
        <v>107</v>
      </c>
      <c r="C54" s="75" t="s">
        <v>30</v>
      </c>
      <c r="D54" s="76">
        <v>918.2</v>
      </c>
      <c r="E54" s="77"/>
      <c r="F54" s="78"/>
      <c r="G54" s="79"/>
      <c r="H54" s="64"/>
      <c r="I54" s="64"/>
    </row>
    <row r="55" spans="1:9" s="40" customFormat="1" ht="63.75" x14ac:dyDescent="0.2">
      <c r="A55" s="73" t="s">
        <v>185</v>
      </c>
      <c r="B55" s="74" t="s">
        <v>93</v>
      </c>
      <c r="C55" s="75" t="s">
        <v>30</v>
      </c>
      <c r="D55" s="76">
        <v>102.02</v>
      </c>
      <c r="E55" s="77"/>
      <c r="F55" s="78"/>
      <c r="G55" s="79"/>
      <c r="H55" s="64"/>
      <c r="I55" s="64"/>
    </row>
    <row r="56" spans="1:9" s="40" customFormat="1" ht="63.75" x14ac:dyDescent="0.2">
      <c r="A56" s="73" t="s">
        <v>186</v>
      </c>
      <c r="B56" s="74" t="s">
        <v>302</v>
      </c>
      <c r="C56" s="75" t="s">
        <v>31</v>
      </c>
      <c r="D56" s="76">
        <v>52.68</v>
      </c>
      <c r="E56" s="77"/>
      <c r="F56" s="78"/>
      <c r="G56" s="79"/>
      <c r="H56" s="64"/>
      <c r="I56" s="64"/>
    </row>
    <row r="57" spans="1:9" s="40" customFormat="1" ht="76.5" x14ac:dyDescent="0.2">
      <c r="A57" s="73" t="s">
        <v>153</v>
      </c>
      <c r="B57" s="74" t="s">
        <v>303</v>
      </c>
      <c r="C57" s="75" t="s">
        <v>31</v>
      </c>
      <c r="D57" s="76">
        <v>79.02</v>
      </c>
      <c r="E57" s="77"/>
      <c r="F57" s="78"/>
      <c r="G57" s="79"/>
      <c r="H57" s="64"/>
      <c r="I57" s="64"/>
    </row>
    <row r="58" spans="1:9" s="40" customFormat="1" ht="51" x14ac:dyDescent="0.2">
      <c r="A58" s="73" t="s">
        <v>154</v>
      </c>
      <c r="B58" s="74" t="s">
        <v>99</v>
      </c>
      <c r="C58" s="75" t="s">
        <v>38</v>
      </c>
      <c r="D58" s="76">
        <v>47.34</v>
      </c>
      <c r="E58" s="77"/>
      <c r="F58" s="78"/>
      <c r="G58" s="79"/>
      <c r="H58" s="64"/>
      <c r="I58" s="64"/>
    </row>
    <row r="59" spans="1:9" s="40" customFormat="1" ht="51" x14ac:dyDescent="0.2">
      <c r="A59" s="73" t="s">
        <v>187</v>
      </c>
      <c r="B59" s="74" t="s">
        <v>108</v>
      </c>
      <c r="C59" s="75" t="s">
        <v>38</v>
      </c>
      <c r="D59" s="76">
        <v>11.84</v>
      </c>
      <c r="E59" s="77"/>
      <c r="F59" s="78"/>
      <c r="G59" s="79"/>
      <c r="H59" s="64"/>
      <c r="I59" s="64"/>
    </row>
    <row r="60" spans="1:9" s="40" customFormat="1" ht="51" x14ac:dyDescent="0.2">
      <c r="A60" s="73" t="s">
        <v>188</v>
      </c>
      <c r="B60" s="74" t="s">
        <v>109</v>
      </c>
      <c r="C60" s="75" t="s">
        <v>38</v>
      </c>
      <c r="D60" s="76">
        <v>2.96</v>
      </c>
      <c r="E60" s="77"/>
      <c r="F60" s="78"/>
      <c r="G60" s="79"/>
      <c r="H60" s="64"/>
      <c r="I60" s="64"/>
    </row>
    <row r="61" spans="1:9" s="40" customFormat="1" ht="63.75" x14ac:dyDescent="0.2">
      <c r="A61" s="73" t="s">
        <v>189</v>
      </c>
      <c r="B61" s="74" t="s">
        <v>40</v>
      </c>
      <c r="C61" s="75" t="s">
        <v>30</v>
      </c>
      <c r="D61" s="76">
        <v>29.59</v>
      </c>
      <c r="E61" s="77"/>
      <c r="F61" s="78"/>
      <c r="G61" s="79"/>
      <c r="H61" s="64"/>
      <c r="I61" s="64"/>
    </row>
    <row r="62" spans="1:9" s="40" customFormat="1" ht="51" x14ac:dyDescent="0.2">
      <c r="A62" s="73" t="s">
        <v>190</v>
      </c>
      <c r="B62" s="74" t="s">
        <v>39</v>
      </c>
      <c r="C62" s="75" t="s">
        <v>30</v>
      </c>
      <c r="D62" s="76">
        <v>33.04</v>
      </c>
      <c r="E62" s="77"/>
      <c r="F62" s="78"/>
      <c r="G62" s="79"/>
      <c r="H62" s="64"/>
      <c r="I62" s="64"/>
    </row>
    <row r="63" spans="1:9" s="40" customFormat="1" ht="51" x14ac:dyDescent="0.2">
      <c r="A63" s="73" t="s">
        <v>191</v>
      </c>
      <c r="B63" s="74" t="s">
        <v>304</v>
      </c>
      <c r="C63" s="75" t="s">
        <v>30</v>
      </c>
      <c r="D63" s="76">
        <v>611.4</v>
      </c>
      <c r="E63" s="77"/>
      <c r="F63" s="78"/>
      <c r="G63" s="79"/>
      <c r="H63" s="64"/>
      <c r="I63" s="64"/>
    </row>
    <row r="64" spans="1:9" s="40" customFormat="1" ht="51" x14ac:dyDescent="0.2">
      <c r="A64" s="73" t="s">
        <v>192</v>
      </c>
      <c r="B64" s="74" t="s">
        <v>41</v>
      </c>
      <c r="C64" s="75" t="s">
        <v>30</v>
      </c>
      <c r="D64" s="76">
        <v>122.4</v>
      </c>
      <c r="E64" s="77"/>
      <c r="F64" s="78"/>
      <c r="G64" s="79"/>
      <c r="H64" s="64"/>
      <c r="I64" s="64"/>
    </row>
    <row r="65" spans="1:9" s="40" customFormat="1" ht="38.25" x14ac:dyDescent="0.2">
      <c r="A65" s="73" t="s">
        <v>150</v>
      </c>
      <c r="B65" s="74" t="s">
        <v>37</v>
      </c>
      <c r="C65" s="75" t="s">
        <v>38</v>
      </c>
      <c r="D65" s="76">
        <v>408.91</v>
      </c>
      <c r="E65" s="77"/>
      <c r="F65" s="78"/>
      <c r="G65" s="79"/>
      <c r="H65" s="64"/>
      <c r="I65" s="64"/>
    </row>
    <row r="66" spans="1:9" s="40" customFormat="1" ht="38.25" x14ac:dyDescent="0.2">
      <c r="A66" s="73" t="s">
        <v>193</v>
      </c>
      <c r="B66" s="74" t="s">
        <v>90</v>
      </c>
      <c r="C66" s="75" t="s">
        <v>30</v>
      </c>
      <c r="D66" s="76">
        <v>21.6</v>
      </c>
      <c r="E66" s="77"/>
      <c r="F66" s="78"/>
      <c r="G66" s="79"/>
      <c r="H66" s="64"/>
      <c r="I66" s="64"/>
    </row>
    <row r="67" spans="1:9" s="40" customFormat="1" ht="76.5" x14ac:dyDescent="0.2">
      <c r="A67" s="73" t="s">
        <v>194</v>
      </c>
      <c r="B67" s="74" t="s">
        <v>305</v>
      </c>
      <c r="C67" s="75" t="s">
        <v>30</v>
      </c>
      <c r="D67" s="76">
        <v>545.65</v>
      </c>
      <c r="E67" s="77"/>
      <c r="F67" s="78"/>
      <c r="G67" s="79"/>
      <c r="H67" s="64"/>
      <c r="I67" s="64"/>
    </row>
    <row r="68" spans="1:9" s="40" customFormat="1" ht="51" x14ac:dyDescent="0.2">
      <c r="A68" s="73" t="s">
        <v>195</v>
      </c>
      <c r="B68" s="74" t="s">
        <v>306</v>
      </c>
      <c r="C68" s="75" t="s">
        <v>30</v>
      </c>
      <c r="D68" s="76">
        <v>473.74</v>
      </c>
      <c r="E68" s="77"/>
      <c r="F68" s="78"/>
      <c r="G68" s="79"/>
      <c r="H68" s="64"/>
      <c r="I68" s="64"/>
    </row>
    <row r="69" spans="1:9" s="40" customFormat="1" ht="38.25" x14ac:dyDescent="0.2">
      <c r="A69" s="73" t="s">
        <v>196</v>
      </c>
      <c r="B69" s="74" t="s">
        <v>104</v>
      </c>
      <c r="C69" s="75" t="s">
        <v>49</v>
      </c>
      <c r="D69" s="76">
        <v>5770.2</v>
      </c>
      <c r="E69" s="77"/>
      <c r="F69" s="78"/>
      <c r="G69" s="79"/>
      <c r="H69" s="64"/>
      <c r="I69" s="64"/>
    </row>
    <row r="70" spans="1:9" s="40" customFormat="1" ht="38.25" x14ac:dyDescent="0.2">
      <c r="A70" s="73" t="s">
        <v>197</v>
      </c>
      <c r="B70" s="74" t="s">
        <v>124</v>
      </c>
      <c r="C70" s="75" t="s">
        <v>31</v>
      </c>
      <c r="D70" s="76">
        <v>35.53</v>
      </c>
      <c r="E70" s="77"/>
      <c r="F70" s="78"/>
      <c r="G70" s="79"/>
      <c r="H70" s="64"/>
      <c r="I70" s="64"/>
    </row>
    <row r="71" spans="1:9" s="40" customFormat="1" ht="51" x14ac:dyDescent="0.2">
      <c r="A71" s="73" t="s">
        <v>142</v>
      </c>
      <c r="B71" s="74" t="s">
        <v>307</v>
      </c>
      <c r="C71" s="75" t="s">
        <v>31</v>
      </c>
      <c r="D71" s="76">
        <v>69.02</v>
      </c>
      <c r="E71" s="77"/>
      <c r="F71" s="78"/>
      <c r="G71" s="79"/>
      <c r="H71" s="64"/>
      <c r="I71" s="64"/>
    </row>
    <row r="72" spans="1:9" s="40" customFormat="1" ht="63.75" x14ac:dyDescent="0.2">
      <c r="A72" s="73" t="s">
        <v>141</v>
      </c>
      <c r="B72" s="74" t="s">
        <v>308</v>
      </c>
      <c r="C72" s="75" t="s">
        <v>31</v>
      </c>
      <c r="D72" s="76">
        <v>6.32</v>
      </c>
      <c r="E72" s="77"/>
      <c r="F72" s="78"/>
      <c r="G72" s="79"/>
      <c r="H72" s="64"/>
      <c r="I72" s="64"/>
    </row>
    <row r="73" spans="1:9" s="40" customFormat="1" ht="63.75" x14ac:dyDescent="0.2">
      <c r="A73" s="73" t="s">
        <v>198</v>
      </c>
      <c r="B73" s="74" t="s">
        <v>309</v>
      </c>
      <c r="C73" s="75" t="s">
        <v>31</v>
      </c>
      <c r="D73" s="76">
        <v>15.23</v>
      </c>
      <c r="E73" s="77"/>
      <c r="F73" s="78"/>
      <c r="G73" s="79"/>
      <c r="H73" s="64"/>
      <c r="I73" s="64"/>
    </row>
    <row r="74" spans="1:9" s="40" customFormat="1" ht="63.75" x14ac:dyDescent="0.2">
      <c r="A74" s="73" t="s">
        <v>199</v>
      </c>
      <c r="B74" s="74" t="s">
        <v>110</v>
      </c>
      <c r="C74" s="75" t="s">
        <v>38</v>
      </c>
      <c r="D74" s="76">
        <v>138</v>
      </c>
      <c r="E74" s="77"/>
      <c r="F74" s="78"/>
      <c r="G74" s="79"/>
      <c r="H74" s="64"/>
      <c r="I74" s="64"/>
    </row>
    <row r="75" spans="1:9" s="40" customFormat="1" ht="51" x14ac:dyDescent="0.2">
      <c r="A75" s="73" t="s">
        <v>143</v>
      </c>
      <c r="B75" s="74" t="s">
        <v>127</v>
      </c>
      <c r="C75" s="75" t="s">
        <v>38</v>
      </c>
      <c r="D75" s="76">
        <v>138</v>
      </c>
      <c r="E75" s="77"/>
      <c r="F75" s="78"/>
      <c r="G75" s="79"/>
      <c r="H75" s="64"/>
      <c r="I75" s="64"/>
    </row>
    <row r="76" spans="1:9" s="40" customFormat="1" ht="51" x14ac:dyDescent="0.2">
      <c r="A76" s="73" t="s">
        <v>140</v>
      </c>
      <c r="B76" s="74" t="s">
        <v>111</v>
      </c>
      <c r="C76" s="75" t="s">
        <v>30</v>
      </c>
      <c r="D76" s="76">
        <v>768.87</v>
      </c>
      <c r="E76" s="77"/>
      <c r="F76" s="78"/>
      <c r="G76" s="79"/>
      <c r="H76" s="64"/>
      <c r="I76" s="64"/>
    </row>
    <row r="77" spans="1:9" s="40" customFormat="1" ht="51" x14ac:dyDescent="0.2">
      <c r="A77" s="73" t="s">
        <v>200</v>
      </c>
      <c r="B77" s="74" t="s">
        <v>310</v>
      </c>
      <c r="C77" s="75" t="s">
        <v>38</v>
      </c>
      <c r="D77" s="76">
        <v>496.04</v>
      </c>
      <c r="E77" s="77"/>
      <c r="F77" s="78"/>
      <c r="G77" s="79"/>
      <c r="H77" s="64"/>
      <c r="I77" s="64"/>
    </row>
    <row r="78" spans="1:9" s="40" customFormat="1" ht="51" x14ac:dyDescent="0.2">
      <c r="A78" s="73" t="s">
        <v>201</v>
      </c>
      <c r="B78" s="74" t="s">
        <v>311</v>
      </c>
      <c r="C78" s="75" t="s">
        <v>38</v>
      </c>
      <c r="D78" s="76">
        <v>218.5</v>
      </c>
      <c r="E78" s="77"/>
      <c r="F78" s="78"/>
      <c r="G78" s="79"/>
      <c r="H78" s="64"/>
      <c r="I78" s="64"/>
    </row>
    <row r="79" spans="1:9" s="40" customFormat="1" ht="63.75" x14ac:dyDescent="0.2">
      <c r="A79" s="73" t="s">
        <v>202</v>
      </c>
      <c r="B79" s="74" t="s">
        <v>128</v>
      </c>
      <c r="C79" s="75" t="s">
        <v>30</v>
      </c>
      <c r="D79" s="76">
        <v>843.28</v>
      </c>
      <c r="E79" s="77"/>
      <c r="F79" s="78"/>
      <c r="G79" s="79"/>
      <c r="H79" s="64"/>
      <c r="I79" s="64"/>
    </row>
    <row r="80" spans="1:9" s="40" customFormat="1" ht="102" x14ac:dyDescent="0.2">
      <c r="A80" s="73" t="s">
        <v>203</v>
      </c>
      <c r="B80" s="74" t="s">
        <v>312</v>
      </c>
      <c r="C80" s="75" t="s">
        <v>32</v>
      </c>
      <c r="D80" s="76">
        <v>14</v>
      </c>
      <c r="E80" s="77"/>
      <c r="F80" s="78"/>
      <c r="G80" s="79"/>
      <c r="H80" s="64"/>
      <c r="I80" s="64"/>
    </row>
    <row r="81" spans="1:9" s="40" customFormat="1" ht="114.75" x14ac:dyDescent="0.2">
      <c r="A81" s="73" t="s">
        <v>204</v>
      </c>
      <c r="B81" s="74" t="s">
        <v>129</v>
      </c>
      <c r="C81" s="75" t="s">
        <v>32</v>
      </c>
      <c r="D81" s="76">
        <v>175</v>
      </c>
      <c r="E81" s="77"/>
      <c r="F81" s="78"/>
      <c r="G81" s="79"/>
      <c r="H81" s="64"/>
      <c r="I81" s="64"/>
    </row>
    <row r="82" spans="1:9" s="40" customFormat="1" ht="63.75" x14ac:dyDescent="0.2">
      <c r="A82" s="73" t="s">
        <v>205</v>
      </c>
      <c r="B82" s="74" t="s">
        <v>313</v>
      </c>
      <c r="C82" s="75" t="s">
        <v>49</v>
      </c>
      <c r="D82" s="76">
        <v>956.87</v>
      </c>
      <c r="E82" s="77"/>
      <c r="F82" s="78"/>
      <c r="G82" s="79"/>
      <c r="H82" s="64"/>
      <c r="I82" s="64"/>
    </row>
    <row r="83" spans="1:9" s="40" customFormat="1" ht="38.25" x14ac:dyDescent="0.2">
      <c r="A83" s="73" t="s">
        <v>206</v>
      </c>
      <c r="B83" s="74" t="s">
        <v>36</v>
      </c>
      <c r="C83" s="75" t="s">
        <v>31</v>
      </c>
      <c r="D83" s="76">
        <v>406.42</v>
      </c>
      <c r="E83" s="77"/>
      <c r="F83" s="78"/>
      <c r="G83" s="79"/>
      <c r="H83" s="65"/>
      <c r="I83" s="64"/>
    </row>
    <row r="84" spans="1:9" s="40" customFormat="1" ht="51" x14ac:dyDescent="0.2">
      <c r="A84" s="73" t="s">
        <v>207</v>
      </c>
      <c r="B84" s="74" t="s">
        <v>34</v>
      </c>
      <c r="C84" s="75" t="s">
        <v>35</v>
      </c>
      <c r="D84" s="76">
        <v>8941.24</v>
      </c>
      <c r="E84" s="77"/>
      <c r="F84" s="78"/>
      <c r="G84" s="79"/>
      <c r="H84" s="65"/>
      <c r="I84" s="64"/>
    </row>
    <row r="85" spans="1:9" x14ac:dyDescent="0.2">
      <c r="A85" s="34" t="s">
        <v>45</v>
      </c>
      <c r="B85" s="50" t="s">
        <v>85</v>
      </c>
      <c r="C85" s="50"/>
      <c r="D85" s="55"/>
      <c r="E85" s="50"/>
      <c r="F85" s="50"/>
      <c r="G85" s="43"/>
      <c r="I85" s="64"/>
    </row>
    <row r="86" spans="1:9" s="40" customFormat="1" ht="51" x14ac:dyDescent="0.2">
      <c r="A86" s="73" t="s">
        <v>208</v>
      </c>
      <c r="B86" s="74" t="s">
        <v>314</v>
      </c>
      <c r="C86" s="75" t="s">
        <v>30</v>
      </c>
      <c r="D86" s="76">
        <v>59</v>
      </c>
      <c r="E86" s="77"/>
      <c r="F86" s="78"/>
      <c r="G86" s="79"/>
      <c r="H86" s="66"/>
      <c r="I86" s="64"/>
    </row>
    <row r="87" spans="1:9" s="40" customFormat="1" ht="51" x14ac:dyDescent="0.2">
      <c r="A87" s="73" t="s">
        <v>209</v>
      </c>
      <c r="B87" s="74" t="s">
        <v>315</v>
      </c>
      <c r="C87" s="75" t="s">
        <v>30</v>
      </c>
      <c r="D87" s="76">
        <v>47.2</v>
      </c>
      <c r="E87" s="77"/>
      <c r="F87" s="78"/>
      <c r="G87" s="79"/>
      <c r="H87" s="66"/>
      <c r="I87" s="64"/>
    </row>
    <row r="88" spans="1:9" s="40" customFormat="1" ht="51" x14ac:dyDescent="0.2">
      <c r="A88" s="73" t="s">
        <v>210</v>
      </c>
      <c r="B88" s="74" t="s">
        <v>316</v>
      </c>
      <c r="C88" s="75" t="s">
        <v>30</v>
      </c>
      <c r="D88" s="76">
        <v>36.74</v>
      </c>
      <c r="E88" s="77"/>
      <c r="F88" s="78"/>
      <c r="G88" s="79"/>
      <c r="H88" s="66"/>
      <c r="I88" s="64"/>
    </row>
    <row r="89" spans="1:9" s="40" customFormat="1" ht="51" x14ac:dyDescent="0.2">
      <c r="A89" s="73" t="s">
        <v>211</v>
      </c>
      <c r="B89" s="74" t="s">
        <v>317</v>
      </c>
      <c r="C89" s="75" t="s">
        <v>30</v>
      </c>
      <c r="D89" s="76">
        <v>44.91</v>
      </c>
      <c r="E89" s="77"/>
      <c r="F89" s="78"/>
      <c r="G89" s="79"/>
      <c r="H89" s="66"/>
      <c r="I89" s="64"/>
    </row>
    <row r="90" spans="1:9" s="40" customFormat="1" ht="51" x14ac:dyDescent="0.2">
      <c r="A90" s="73" t="s">
        <v>144</v>
      </c>
      <c r="B90" s="74" t="s">
        <v>318</v>
      </c>
      <c r="C90" s="75" t="s">
        <v>30</v>
      </c>
      <c r="D90" s="76">
        <v>15.78</v>
      </c>
      <c r="E90" s="77"/>
      <c r="F90" s="78"/>
      <c r="G90" s="79"/>
      <c r="H90" s="66"/>
      <c r="I90" s="64"/>
    </row>
    <row r="91" spans="1:9" s="40" customFormat="1" ht="51" x14ac:dyDescent="0.2">
      <c r="A91" s="73" t="s">
        <v>139</v>
      </c>
      <c r="B91" s="74" t="s">
        <v>319</v>
      </c>
      <c r="C91" s="75" t="s">
        <v>30</v>
      </c>
      <c r="D91" s="76">
        <v>16.579999999999998</v>
      </c>
      <c r="E91" s="77"/>
      <c r="F91" s="78"/>
      <c r="G91" s="79"/>
      <c r="H91" s="66"/>
      <c r="I91" s="64"/>
    </row>
    <row r="92" spans="1:9" s="40" customFormat="1" ht="38.25" x14ac:dyDescent="0.2">
      <c r="A92" s="73" t="s">
        <v>212</v>
      </c>
      <c r="B92" s="74" t="s">
        <v>320</v>
      </c>
      <c r="C92" s="75" t="s">
        <v>30</v>
      </c>
      <c r="D92" s="76">
        <v>49.61</v>
      </c>
      <c r="E92" s="77"/>
      <c r="F92" s="78"/>
      <c r="G92" s="79"/>
      <c r="H92" s="66"/>
      <c r="I92" s="64"/>
    </row>
    <row r="93" spans="1:9" s="40" customFormat="1" ht="51" x14ac:dyDescent="0.2">
      <c r="A93" s="73" t="s">
        <v>213</v>
      </c>
      <c r="B93" s="74" t="s">
        <v>52</v>
      </c>
      <c r="C93" s="75" t="s">
        <v>30</v>
      </c>
      <c r="D93" s="76">
        <v>75.62</v>
      </c>
      <c r="E93" s="77"/>
      <c r="F93" s="78"/>
      <c r="G93" s="79"/>
      <c r="H93" s="64"/>
      <c r="I93" s="64"/>
    </row>
    <row r="94" spans="1:9" s="40" customFormat="1" ht="51" x14ac:dyDescent="0.2">
      <c r="A94" s="73" t="s">
        <v>214</v>
      </c>
      <c r="B94" s="74" t="s">
        <v>321</v>
      </c>
      <c r="C94" s="75" t="s">
        <v>31</v>
      </c>
      <c r="D94" s="76">
        <v>69.09</v>
      </c>
      <c r="E94" s="77"/>
      <c r="F94" s="78"/>
      <c r="G94" s="79"/>
      <c r="H94" s="64"/>
      <c r="I94" s="64"/>
    </row>
    <row r="95" spans="1:9" s="40" customFormat="1" x14ac:dyDescent="0.2">
      <c r="A95" s="34" t="s">
        <v>352</v>
      </c>
      <c r="B95" s="50" t="s">
        <v>42</v>
      </c>
      <c r="C95" s="50"/>
      <c r="D95" s="55"/>
      <c r="E95" s="50"/>
      <c r="F95" s="50"/>
      <c r="G95" s="43"/>
      <c r="H95" s="64"/>
      <c r="I95" s="64"/>
    </row>
    <row r="96" spans="1:9" s="40" customFormat="1" x14ac:dyDescent="0.2">
      <c r="A96" s="35" t="s">
        <v>353</v>
      </c>
      <c r="B96" s="36" t="s">
        <v>43</v>
      </c>
      <c r="C96" s="37"/>
      <c r="D96" s="54"/>
      <c r="E96" s="38"/>
      <c r="F96" s="39"/>
      <c r="G96" s="38"/>
      <c r="H96" s="64"/>
      <c r="I96" s="64"/>
    </row>
    <row r="97" spans="1:11" s="40" customFormat="1" ht="76.5" x14ac:dyDescent="0.2">
      <c r="A97" s="73" t="s">
        <v>215</v>
      </c>
      <c r="B97" s="74" t="s">
        <v>322</v>
      </c>
      <c r="C97" s="75" t="s">
        <v>30</v>
      </c>
      <c r="D97" s="76">
        <v>2.3199999999999998</v>
      </c>
      <c r="E97" s="77"/>
      <c r="F97" s="78"/>
      <c r="G97" s="79"/>
      <c r="H97" s="64"/>
      <c r="I97" s="64"/>
    </row>
    <row r="98" spans="1:11" s="40" customFormat="1" ht="89.25" x14ac:dyDescent="0.2">
      <c r="A98" s="73" t="s">
        <v>216</v>
      </c>
      <c r="B98" s="74" t="s">
        <v>323</v>
      </c>
      <c r="C98" s="75" t="s">
        <v>30</v>
      </c>
      <c r="D98" s="76">
        <v>4.5599999999999996</v>
      </c>
      <c r="E98" s="77"/>
      <c r="F98" s="78"/>
      <c r="G98" s="79"/>
      <c r="H98" s="64"/>
      <c r="I98" s="64"/>
    </row>
    <row r="99" spans="1:11" s="40" customFormat="1" ht="89.25" x14ac:dyDescent="0.2">
      <c r="A99" s="73" t="s">
        <v>217</v>
      </c>
      <c r="B99" s="74" t="s">
        <v>92</v>
      </c>
      <c r="C99" s="75" t="s">
        <v>38</v>
      </c>
      <c r="D99" s="76">
        <v>58.91</v>
      </c>
      <c r="E99" s="77"/>
      <c r="F99" s="78"/>
      <c r="G99" s="79"/>
      <c r="H99" s="64"/>
      <c r="I99" s="64"/>
    </row>
    <row r="100" spans="1:11" s="40" customFormat="1" ht="89.25" x14ac:dyDescent="0.2">
      <c r="A100" s="73" t="s">
        <v>218</v>
      </c>
      <c r="B100" s="74" t="s">
        <v>324</v>
      </c>
      <c r="C100" s="75" t="s">
        <v>38</v>
      </c>
      <c r="D100" s="76">
        <v>10</v>
      </c>
      <c r="E100" s="77"/>
      <c r="F100" s="78"/>
      <c r="G100" s="79"/>
      <c r="H100" s="64"/>
      <c r="I100" s="64"/>
    </row>
    <row r="101" spans="1:11" s="40" customFormat="1" ht="76.5" x14ac:dyDescent="0.2">
      <c r="A101" s="73" t="s">
        <v>219</v>
      </c>
      <c r="B101" s="74" t="s">
        <v>325</v>
      </c>
      <c r="C101" s="75" t="s">
        <v>38</v>
      </c>
      <c r="D101" s="76">
        <v>60.42</v>
      </c>
      <c r="E101" s="77"/>
      <c r="F101" s="78"/>
      <c r="G101" s="79"/>
      <c r="H101" s="64"/>
      <c r="I101" s="64"/>
    </row>
    <row r="102" spans="1:11" s="40" customFormat="1" ht="63.75" x14ac:dyDescent="0.2">
      <c r="A102" s="73" t="s">
        <v>145</v>
      </c>
      <c r="B102" s="74" t="s">
        <v>53</v>
      </c>
      <c r="C102" s="75" t="s">
        <v>32</v>
      </c>
      <c r="D102" s="76">
        <v>6</v>
      </c>
      <c r="E102" s="77"/>
      <c r="F102" s="78"/>
      <c r="G102" s="79"/>
      <c r="H102" s="64"/>
      <c r="I102" s="64"/>
    </row>
    <row r="103" spans="1:11" s="40" customFormat="1" ht="63.75" x14ac:dyDescent="0.2">
      <c r="A103" s="73" t="s">
        <v>220</v>
      </c>
      <c r="B103" s="74" t="s">
        <v>54</v>
      </c>
      <c r="C103" s="75" t="s">
        <v>32</v>
      </c>
      <c r="D103" s="76">
        <v>2</v>
      </c>
      <c r="E103" s="77"/>
      <c r="F103" s="78"/>
      <c r="G103" s="79"/>
      <c r="H103" s="64"/>
      <c r="I103" s="64"/>
    </row>
    <row r="104" spans="1:11" s="40" customFormat="1" ht="63.75" x14ac:dyDescent="0.2">
      <c r="A104" s="73" t="s">
        <v>221</v>
      </c>
      <c r="B104" s="74" t="s">
        <v>131</v>
      </c>
      <c r="C104" s="75" t="s">
        <v>32</v>
      </c>
      <c r="D104" s="76">
        <v>1</v>
      </c>
      <c r="E104" s="77"/>
      <c r="F104" s="78"/>
      <c r="G104" s="79"/>
      <c r="H104" s="64"/>
      <c r="I104" s="64"/>
    </row>
    <row r="105" spans="1:11" s="40" customFormat="1" x14ac:dyDescent="0.2">
      <c r="A105" s="35" t="s">
        <v>354</v>
      </c>
      <c r="B105" s="36" t="s">
        <v>86</v>
      </c>
      <c r="C105" s="37"/>
      <c r="D105" s="54"/>
      <c r="E105" s="38"/>
      <c r="F105" s="39"/>
      <c r="G105" s="38"/>
      <c r="H105" s="64"/>
      <c r="I105" s="64"/>
    </row>
    <row r="106" spans="1:11" s="40" customFormat="1" ht="102" x14ac:dyDescent="0.2">
      <c r="A106" s="73" t="s">
        <v>222</v>
      </c>
      <c r="B106" s="74" t="s">
        <v>326</v>
      </c>
      <c r="C106" s="75" t="s">
        <v>32</v>
      </c>
      <c r="D106" s="76">
        <v>2</v>
      </c>
      <c r="E106" s="77"/>
      <c r="F106" s="78"/>
      <c r="G106" s="79"/>
      <c r="H106" s="64"/>
      <c r="I106" s="64"/>
    </row>
    <row r="107" spans="1:11" s="40" customFormat="1" ht="127.5" x14ac:dyDescent="0.2">
      <c r="A107" s="73" t="s">
        <v>223</v>
      </c>
      <c r="B107" s="74" t="s">
        <v>133</v>
      </c>
      <c r="C107" s="75" t="s">
        <v>32</v>
      </c>
      <c r="D107" s="76">
        <v>1</v>
      </c>
      <c r="E107" s="77"/>
      <c r="F107" s="78"/>
      <c r="G107" s="79"/>
      <c r="H107" s="64"/>
      <c r="I107" s="64"/>
      <c r="J107" s="57"/>
      <c r="K107" s="57"/>
    </row>
    <row r="108" spans="1:11" s="40" customFormat="1" ht="63.75" x14ac:dyDescent="0.2">
      <c r="A108" s="73" t="s">
        <v>224</v>
      </c>
      <c r="B108" s="74" t="s">
        <v>135</v>
      </c>
      <c r="C108" s="75" t="s">
        <v>32</v>
      </c>
      <c r="D108" s="76">
        <v>2</v>
      </c>
      <c r="E108" s="77"/>
      <c r="F108" s="78"/>
      <c r="G108" s="79"/>
      <c r="H108" s="64"/>
      <c r="I108" s="64"/>
      <c r="K108" s="57"/>
    </row>
    <row r="109" spans="1:11" x14ac:dyDescent="0.2">
      <c r="A109" s="34" t="s">
        <v>355</v>
      </c>
      <c r="B109" s="50" t="s">
        <v>60</v>
      </c>
      <c r="C109" s="50"/>
      <c r="D109" s="55"/>
      <c r="E109" s="50"/>
      <c r="F109" s="50"/>
      <c r="G109" s="43"/>
      <c r="I109" s="64"/>
    </row>
    <row r="110" spans="1:11" s="40" customFormat="1" x14ac:dyDescent="0.2">
      <c r="A110" s="35" t="s">
        <v>356</v>
      </c>
      <c r="B110" s="36" t="s">
        <v>58</v>
      </c>
      <c r="C110" s="37"/>
      <c r="D110" s="54"/>
      <c r="E110" s="38"/>
      <c r="F110" s="39"/>
      <c r="G110" s="38"/>
      <c r="H110" s="64"/>
      <c r="I110" s="64"/>
    </row>
    <row r="111" spans="1:11" s="40" customFormat="1" ht="38.25" x14ac:dyDescent="0.2">
      <c r="A111" s="73" t="s">
        <v>225</v>
      </c>
      <c r="B111" s="74" t="s">
        <v>83</v>
      </c>
      <c r="C111" s="75" t="s">
        <v>38</v>
      </c>
      <c r="D111" s="76">
        <v>127.17</v>
      </c>
      <c r="E111" s="77"/>
      <c r="F111" s="78"/>
      <c r="G111" s="79"/>
      <c r="H111" s="64"/>
      <c r="I111" s="64"/>
    </row>
    <row r="112" spans="1:11" s="40" customFormat="1" ht="51" x14ac:dyDescent="0.2">
      <c r="A112" s="73" t="s">
        <v>138</v>
      </c>
      <c r="B112" s="74" t="s">
        <v>91</v>
      </c>
      <c r="C112" s="75" t="s">
        <v>31</v>
      </c>
      <c r="D112" s="76">
        <v>97.77</v>
      </c>
      <c r="E112" s="77"/>
      <c r="F112" s="78"/>
      <c r="G112" s="79"/>
      <c r="H112" s="64"/>
      <c r="I112" s="64"/>
    </row>
    <row r="113" spans="1:9" s="40" customFormat="1" ht="51" x14ac:dyDescent="0.2">
      <c r="A113" s="73" t="s">
        <v>226</v>
      </c>
      <c r="B113" s="74" t="s">
        <v>73</v>
      </c>
      <c r="C113" s="75" t="s">
        <v>38</v>
      </c>
      <c r="D113" s="76">
        <v>121.17</v>
      </c>
      <c r="E113" s="77"/>
      <c r="F113" s="78"/>
      <c r="G113" s="79"/>
      <c r="H113" s="64"/>
      <c r="I113" s="64"/>
    </row>
    <row r="114" spans="1:9" s="40" customFormat="1" ht="38.25" x14ac:dyDescent="0.2">
      <c r="A114" s="73" t="s">
        <v>227</v>
      </c>
      <c r="B114" s="74" t="s">
        <v>69</v>
      </c>
      <c r="C114" s="75" t="s">
        <v>38</v>
      </c>
      <c r="D114" s="76">
        <v>6</v>
      </c>
      <c r="E114" s="77"/>
      <c r="F114" s="78"/>
      <c r="G114" s="79"/>
      <c r="H114" s="64"/>
      <c r="I114" s="64"/>
    </row>
    <row r="115" spans="1:9" s="40" customFormat="1" ht="38.25" x14ac:dyDescent="0.2">
      <c r="A115" s="73" t="s">
        <v>151</v>
      </c>
      <c r="B115" s="74" t="s">
        <v>327</v>
      </c>
      <c r="C115" s="75" t="s">
        <v>32</v>
      </c>
      <c r="D115" s="76">
        <v>1</v>
      </c>
      <c r="E115" s="77"/>
      <c r="F115" s="78"/>
      <c r="G115" s="79"/>
      <c r="H115" s="64"/>
      <c r="I115" s="64"/>
    </row>
    <row r="116" spans="1:9" s="40" customFormat="1" ht="25.5" x14ac:dyDescent="0.2">
      <c r="A116" s="73" t="s">
        <v>228</v>
      </c>
      <c r="B116" s="74" t="s">
        <v>65</v>
      </c>
      <c r="C116" s="75" t="s">
        <v>31</v>
      </c>
      <c r="D116" s="76">
        <v>8.77</v>
      </c>
      <c r="E116" s="77"/>
      <c r="F116" s="78"/>
      <c r="G116" s="79"/>
      <c r="H116" s="64"/>
      <c r="I116" s="64"/>
    </row>
    <row r="117" spans="1:9" s="51" customFormat="1" ht="51" x14ac:dyDescent="0.2">
      <c r="A117" s="73" t="s">
        <v>229</v>
      </c>
      <c r="B117" s="74" t="s">
        <v>112</v>
      </c>
      <c r="C117" s="75" t="s">
        <v>31</v>
      </c>
      <c r="D117" s="76">
        <v>34.549999999999997</v>
      </c>
      <c r="E117" s="77"/>
      <c r="F117" s="80"/>
      <c r="G117" s="79"/>
      <c r="H117" s="64"/>
      <c r="I117" s="64"/>
    </row>
    <row r="118" spans="1:9" s="40" customFormat="1" ht="63.75" x14ac:dyDescent="0.2">
      <c r="A118" s="73" t="s">
        <v>230</v>
      </c>
      <c r="B118" s="74" t="s">
        <v>302</v>
      </c>
      <c r="C118" s="75" t="s">
        <v>31</v>
      </c>
      <c r="D118" s="76">
        <v>32.03</v>
      </c>
      <c r="E118" s="77"/>
      <c r="F118" s="78"/>
      <c r="G118" s="79"/>
      <c r="H118" s="64"/>
      <c r="I118" s="64"/>
    </row>
    <row r="119" spans="1:9" s="40" customFormat="1" ht="76.5" x14ac:dyDescent="0.2">
      <c r="A119" s="73" t="s">
        <v>231</v>
      </c>
      <c r="B119" s="74" t="s">
        <v>303</v>
      </c>
      <c r="C119" s="75" t="s">
        <v>31</v>
      </c>
      <c r="D119" s="76">
        <v>21.36</v>
      </c>
      <c r="E119" s="77"/>
      <c r="F119" s="78"/>
      <c r="G119" s="79"/>
      <c r="H119" s="64"/>
      <c r="I119" s="64"/>
    </row>
    <row r="120" spans="1:9" s="40" customFormat="1" ht="38.25" x14ac:dyDescent="0.2">
      <c r="A120" s="73" t="s">
        <v>232</v>
      </c>
      <c r="B120" s="74" t="s">
        <v>36</v>
      </c>
      <c r="C120" s="75" t="s">
        <v>31</v>
      </c>
      <c r="D120" s="76">
        <v>65.739999999999995</v>
      </c>
      <c r="E120" s="77"/>
      <c r="F120" s="78"/>
      <c r="G120" s="79"/>
      <c r="H120" s="64"/>
      <c r="I120" s="64"/>
    </row>
    <row r="121" spans="1:9" s="40" customFormat="1" ht="51" x14ac:dyDescent="0.2">
      <c r="A121" s="73" t="s">
        <v>233</v>
      </c>
      <c r="B121" s="74" t="s">
        <v>34</v>
      </c>
      <c r="C121" s="75" t="s">
        <v>35</v>
      </c>
      <c r="D121" s="76">
        <v>1446.28</v>
      </c>
      <c r="E121" s="77"/>
      <c r="F121" s="78"/>
      <c r="G121" s="79"/>
      <c r="H121" s="64"/>
      <c r="I121" s="64"/>
    </row>
    <row r="122" spans="1:9" s="40" customFormat="1" x14ac:dyDescent="0.2">
      <c r="A122" s="35" t="s">
        <v>357</v>
      </c>
      <c r="B122" s="36" t="s">
        <v>61</v>
      </c>
      <c r="C122" s="37"/>
      <c r="D122" s="54"/>
      <c r="E122" s="38"/>
      <c r="F122" s="39"/>
      <c r="G122" s="38"/>
      <c r="H122" s="64"/>
      <c r="I122" s="64"/>
    </row>
    <row r="123" spans="1:9" s="40" customFormat="1" ht="38.25" x14ac:dyDescent="0.2">
      <c r="A123" s="73" t="s">
        <v>234</v>
      </c>
      <c r="B123" s="74" t="s">
        <v>83</v>
      </c>
      <c r="C123" s="75" t="s">
        <v>38</v>
      </c>
      <c r="D123" s="76">
        <v>155</v>
      </c>
      <c r="E123" s="77"/>
      <c r="F123" s="78"/>
      <c r="G123" s="79"/>
      <c r="H123" s="64"/>
      <c r="I123" s="64"/>
    </row>
    <row r="124" spans="1:9" s="40" customFormat="1" ht="51" x14ac:dyDescent="0.2">
      <c r="A124" s="73" t="s">
        <v>235</v>
      </c>
      <c r="B124" s="74" t="s">
        <v>91</v>
      </c>
      <c r="C124" s="75" t="s">
        <v>31</v>
      </c>
      <c r="D124" s="76">
        <v>74.400000000000006</v>
      </c>
      <c r="E124" s="77"/>
      <c r="F124" s="78"/>
      <c r="G124" s="79"/>
      <c r="H124" s="64"/>
      <c r="I124" s="64"/>
    </row>
    <row r="125" spans="1:9" s="40" customFormat="1" ht="63.75" x14ac:dyDescent="0.2">
      <c r="A125" s="73" t="s">
        <v>236</v>
      </c>
      <c r="B125" s="74" t="s">
        <v>302</v>
      </c>
      <c r="C125" s="75" t="s">
        <v>31</v>
      </c>
      <c r="D125" s="76">
        <v>74.400000000000006</v>
      </c>
      <c r="E125" s="77"/>
      <c r="F125" s="78"/>
      <c r="G125" s="79"/>
      <c r="H125" s="64"/>
      <c r="I125" s="64"/>
    </row>
    <row r="126" spans="1:9" s="40" customFormat="1" ht="25.5" x14ac:dyDescent="0.2">
      <c r="A126" s="73" t="s">
        <v>148</v>
      </c>
      <c r="B126" s="74" t="s">
        <v>72</v>
      </c>
      <c r="C126" s="75" t="s">
        <v>32</v>
      </c>
      <c r="D126" s="76">
        <v>25</v>
      </c>
      <c r="E126" s="77"/>
      <c r="F126" s="78"/>
      <c r="G126" s="79"/>
      <c r="H126" s="64"/>
      <c r="I126" s="64"/>
    </row>
    <row r="127" spans="1:9" s="40" customFormat="1" ht="25.5" x14ac:dyDescent="0.2">
      <c r="A127" s="73" t="s">
        <v>147</v>
      </c>
      <c r="B127" s="74" t="s">
        <v>81</v>
      </c>
      <c r="C127" s="75" t="s">
        <v>32</v>
      </c>
      <c r="D127" s="76">
        <v>25</v>
      </c>
      <c r="E127" s="77"/>
      <c r="F127" s="78"/>
      <c r="G127" s="79"/>
      <c r="H127" s="64"/>
      <c r="I127" s="64"/>
    </row>
    <row r="128" spans="1:9" s="40" customFormat="1" ht="25.5" x14ac:dyDescent="0.2">
      <c r="A128" s="73" t="s">
        <v>146</v>
      </c>
      <c r="B128" s="74" t="s">
        <v>74</v>
      </c>
      <c r="C128" s="75" t="s">
        <v>32</v>
      </c>
      <c r="D128" s="76">
        <v>25</v>
      </c>
      <c r="E128" s="77"/>
      <c r="F128" s="78"/>
      <c r="G128" s="79"/>
      <c r="H128" s="64"/>
      <c r="I128" s="64"/>
    </row>
    <row r="129" spans="1:9" s="40" customFormat="1" ht="25.5" x14ac:dyDescent="0.2">
      <c r="A129" s="73" t="s">
        <v>237</v>
      </c>
      <c r="B129" s="74" t="s">
        <v>120</v>
      </c>
      <c r="C129" s="75" t="s">
        <v>32</v>
      </c>
      <c r="D129" s="76">
        <v>25</v>
      </c>
      <c r="E129" s="77"/>
      <c r="F129" s="78"/>
      <c r="G129" s="79"/>
      <c r="H129" s="64"/>
      <c r="I129" s="64"/>
    </row>
    <row r="130" spans="1:9" s="40" customFormat="1" ht="38.25" x14ac:dyDescent="0.2">
      <c r="A130" s="73" t="s">
        <v>238</v>
      </c>
      <c r="B130" s="74" t="s">
        <v>75</v>
      </c>
      <c r="C130" s="75" t="s">
        <v>38</v>
      </c>
      <c r="D130" s="76">
        <v>155</v>
      </c>
      <c r="E130" s="77"/>
      <c r="F130" s="78"/>
      <c r="G130" s="79"/>
      <c r="H130" s="64"/>
      <c r="I130" s="64"/>
    </row>
    <row r="131" spans="1:9" s="40" customFormat="1" ht="25.5" x14ac:dyDescent="0.2">
      <c r="A131" s="73" t="s">
        <v>239</v>
      </c>
      <c r="B131" s="74" t="s">
        <v>121</v>
      </c>
      <c r="C131" s="75" t="s">
        <v>32</v>
      </c>
      <c r="D131" s="76">
        <v>25</v>
      </c>
      <c r="E131" s="77"/>
      <c r="F131" s="78"/>
      <c r="G131" s="79"/>
      <c r="H131" s="64"/>
      <c r="I131" s="64"/>
    </row>
    <row r="132" spans="1:9" s="40" customFormat="1" ht="25.5" x14ac:dyDescent="0.2">
      <c r="A132" s="73" t="s">
        <v>240</v>
      </c>
      <c r="B132" s="74" t="s">
        <v>122</v>
      </c>
      <c r="C132" s="75" t="s">
        <v>32</v>
      </c>
      <c r="D132" s="76">
        <v>25</v>
      </c>
      <c r="E132" s="77"/>
      <c r="F132" s="78"/>
      <c r="G132" s="79"/>
      <c r="H132" s="64"/>
      <c r="I132" s="64"/>
    </row>
    <row r="133" spans="1:9" s="40" customFormat="1" ht="25.5" x14ac:dyDescent="0.2">
      <c r="A133" s="73" t="s">
        <v>241</v>
      </c>
      <c r="B133" s="74" t="s">
        <v>123</v>
      </c>
      <c r="C133" s="75" t="s">
        <v>32</v>
      </c>
      <c r="D133" s="76">
        <v>25</v>
      </c>
      <c r="E133" s="77"/>
      <c r="F133" s="78"/>
      <c r="G133" s="79"/>
      <c r="H133" s="64"/>
      <c r="I133" s="64"/>
    </row>
    <row r="134" spans="1:9" s="40" customFormat="1" ht="127.5" x14ac:dyDescent="0.2">
      <c r="A134" s="73" t="s">
        <v>242</v>
      </c>
      <c r="B134" s="74" t="s">
        <v>328</v>
      </c>
      <c r="C134" s="75" t="s">
        <v>32</v>
      </c>
      <c r="D134" s="76">
        <v>25</v>
      </c>
      <c r="E134" s="77"/>
      <c r="F134" s="78"/>
      <c r="G134" s="79"/>
      <c r="H134" s="64"/>
      <c r="I134" s="64"/>
    </row>
    <row r="135" spans="1:9" s="40" customFormat="1" x14ac:dyDescent="0.2">
      <c r="A135" s="35" t="s">
        <v>358</v>
      </c>
      <c r="B135" s="36" t="s">
        <v>62</v>
      </c>
      <c r="C135" s="37"/>
      <c r="D135" s="54"/>
      <c r="E135" s="38"/>
      <c r="F135" s="39"/>
      <c r="G135" s="38"/>
      <c r="H135" s="64"/>
      <c r="I135" s="64"/>
    </row>
    <row r="136" spans="1:9" s="40" customFormat="1" ht="51" x14ac:dyDescent="0.2">
      <c r="A136" s="73" t="s">
        <v>243</v>
      </c>
      <c r="B136" s="74" t="s">
        <v>91</v>
      </c>
      <c r="C136" s="75" t="s">
        <v>31</v>
      </c>
      <c r="D136" s="76">
        <v>31.51</v>
      </c>
      <c r="E136" s="77"/>
      <c r="F136" s="78"/>
      <c r="G136" s="79"/>
      <c r="H136" s="64"/>
      <c r="I136" s="64"/>
    </row>
    <row r="137" spans="1:9" s="40" customFormat="1" ht="63.75" x14ac:dyDescent="0.2">
      <c r="A137" s="73" t="s">
        <v>244</v>
      </c>
      <c r="B137" s="74" t="s">
        <v>302</v>
      </c>
      <c r="C137" s="75" t="s">
        <v>31</v>
      </c>
      <c r="D137" s="76">
        <v>4.74</v>
      </c>
      <c r="E137" s="77"/>
      <c r="F137" s="78"/>
      <c r="G137" s="79"/>
      <c r="H137" s="64"/>
      <c r="I137" s="64"/>
    </row>
    <row r="138" spans="1:9" s="40" customFormat="1" ht="38.25" x14ac:dyDescent="0.2">
      <c r="A138" s="73" t="s">
        <v>245</v>
      </c>
      <c r="B138" s="74" t="s">
        <v>89</v>
      </c>
      <c r="C138" s="75" t="s">
        <v>30</v>
      </c>
      <c r="D138" s="76">
        <v>15.94</v>
      </c>
      <c r="E138" s="77"/>
      <c r="F138" s="78"/>
      <c r="G138" s="79"/>
      <c r="H138" s="64"/>
      <c r="I138" s="64"/>
    </row>
    <row r="139" spans="1:9" s="40" customFormat="1" ht="51" x14ac:dyDescent="0.2">
      <c r="A139" s="73" t="s">
        <v>246</v>
      </c>
      <c r="B139" s="74" t="s">
        <v>306</v>
      </c>
      <c r="C139" s="75" t="s">
        <v>30</v>
      </c>
      <c r="D139" s="76">
        <v>20.03</v>
      </c>
      <c r="E139" s="77"/>
      <c r="F139" s="78"/>
      <c r="G139" s="79"/>
      <c r="H139" s="64"/>
      <c r="I139" s="64"/>
    </row>
    <row r="140" spans="1:9" s="40" customFormat="1" ht="38.25" x14ac:dyDescent="0.2">
      <c r="A140" s="73" t="s">
        <v>247</v>
      </c>
      <c r="B140" s="74" t="s">
        <v>329</v>
      </c>
      <c r="C140" s="75" t="s">
        <v>30</v>
      </c>
      <c r="D140" s="76">
        <v>8.3699999999999992</v>
      </c>
      <c r="E140" s="77"/>
      <c r="F140" s="78"/>
      <c r="G140" s="79"/>
      <c r="H140" s="64"/>
      <c r="I140" s="64"/>
    </row>
    <row r="141" spans="1:9" s="40" customFormat="1" ht="38.25" x14ac:dyDescent="0.2">
      <c r="A141" s="73" t="s">
        <v>248</v>
      </c>
      <c r="B141" s="74" t="s">
        <v>82</v>
      </c>
      <c r="C141" s="75" t="s">
        <v>49</v>
      </c>
      <c r="D141" s="76">
        <v>331.5</v>
      </c>
      <c r="E141" s="77"/>
      <c r="F141" s="78"/>
      <c r="G141" s="79"/>
      <c r="H141" s="64"/>
      <c r="I141" s="64"/>
    </row>
    <row r="142" spans="1:9" s="40" customFormat="1" ht="38.25" x14ac:dyDescent="0.2">
      <c r="A142" s="73" t="s">
        <v>249</v>
      </c>
      <c r="B142" s="74" t="s">
        <v>124</v>
      </c>
      <c r="C142" s="75" t="s">
        <v>31</v>
      </c>
      <c r="D142" s="76">
        <v>4.0999999999999996</v>
      </c>
      <c r="E142" s="77"/>
      <c r="F142" s="78"/>
      <c r="G142" s="79"/>
      <c r="H142" s="64"/>
      <c r="I142" s="64"/>
    </row>
    <row r="143" spans="1:9" s="40" customFormat="1" ht="38.25" x14ac:dyDescent="0.2">
      <c r="A143" s="73" t="s">
        <v>250</v>
      </c>
      <c r="B143" s="74" t="s">
        <v>90</v>
      </c>
      <c r="C143" s="75" t="s">
        <v>30</v>
      </c>
      <c r="D143" s="76">
        <v>30.03</v>
      </c>
      <c r="E143" s="77"/>
      <c r="F143" s="78"/>
      <c r="G143" s="79"/>
      <c r="H143" s="64"/>
      <c r="I143" s="64"/>
    </row>
    <row r="144" spans="1:9" s="40" customFormat="1" ht="51" x14ac:dyDescent="0.2">
      <c r="A144" s="73" t="s">
        <v>251</v>
      </c>
      <c r="B144" s="74" t="s">
        <v>125</v>
      </c>
      <c r="C144" s="75" t="s">
        <v>30</v>
      </c>
      <c r="D144" s="76">
        <v>30.03</v>
      </c>
      <c r="E144" s="77"/>
      <c r="F144" s="78"/>
      <c r="G144" s="79"/>
      <c r="H144" s="64"/>
      <c r="I144" s="64"/>
    </row>
    <row r="145" spans="1:9" s="40" customFormat="1" ht="38.25" x14ac:dyDescent="0.2">
      <c r="A145" s="73" t="s">
        <v>252</v>
      </c>
      <c r="B145" s="74" t="s">
        <v>36</v>
      </c>
      <c r="C145" s="75" t="s">
        <v>31</v>
      </c>
      <c r="D145" s="76">
        <v>26.77</v>
      </c>
      <c r="E145" s="77"/>
      <c r="F145" s="78"/>
      <c r="G145" s="79"/>
      <c r="H145" s="64"/>
      <c r="I145" s="64"/>
    </row>
    <row r="146" spans="1:9" s="40" customFormat="1" ht="51" x14ac:dyDescent="0.2">
      <c r="A146" s="73" t="s">
        <v>253</v>
      </c>
      <c r="B146" s="74" t="s">
        <v>34</v>
      </c>
      <c r="C146" s="75" t="s">
        <v>35</v>
      </c>
      <c r="D146" s="76">
        <v>588.94000000000005</v>
      </c>
      <c r="E146" s="77"/>
      <c r="F146" s="78"/>
      <c r="G146" s="79"/>
      <c r="H146" s="64"/>
      <c r="I146" s="64"/>
    </row>
    <row r="147" spans="1:9" s="40" customFormat="1" x14ac:dyDescent="0.2">
      <c r="A147" s="35" t="s">
        <v>359</v>
      </c>
      <c r="B147" s="36" t="s">
        <v>63</v>
      </c>
      <c r="C147" s="37"/>
      <c r="D147" s="54"/>
      <c r="E147" s="38"/>
      <c r="F147" s="39"/>
      <c r="G147" s="38"/>
      <c r="H147" s="64"/>
      <c r="I147" s="64"/>
    </row>
    <row r="148" spans="1:9" s="40" customFormat="1" ht="38.25" x14ac:dyDescent="0.2">
      <c r="A148" s="73" t="s">
        <v>254</v>
      </c>
      <c r="B148" s="74" t="s">
        <v>76</v>
      </c>
      <c r="C148" s="75" t="s">
        <v>32</v>
      </c>
      <c r="D148" s="76">
        <v>5</v>
      </c>
      <c r="E148" s="77"/>
      <c r="F148" s="78"/>
      <c r="G148" s="79"/>
      <c r="H148" s="64"/>
      <c r="I148" s="64"/>
    </row>
    <row r="149" spans="1:9" s="40" customFormat="1" ht="38.25" x14ac:dyDescent="0.2">
      <c r="A149" s="73" t="s">
        <v>255</v>
      </c>
      <c r="B149" s="74" t="s">
        <v>77</v>
      </c>
      <c r="C149" s="75" t="s">
        <v>32</v>
      </c>
      <c r="D149" s="76">
        <v>8</v>
      </c>
      <c r="E149" s="77"/>
      <c r="F149" s="78"/>
      <c r="G149" s="79"/>
      <c r="H149" s="64"/>
      <c r="I149" s="64"/>
    </row>
    <row r="150" spans="1:9" s="40" customFormat="1" ht="38.25" x14ac:dyDescent="0.2">
      <c r="A150" s="73" t="s">
        <v>256</v>
      </c>
      <c r="B150" s="74" t="s">
        <v>101</v>
      </c>
      <c r="C150" s="75" t="s">
        <v>32</v>
      </c>
      <c r="D150" s="76">
        <v>1</v>
      </c>
      <c r="E150" s="77"/>
      <c r="F150" s="78"/>
      <c r="G150" s="79"/>
      <c r="H150" s="64"/>
      <c r="I150" s="64"/>
    </row>
    <row r="151" spans="1:9" s="40" customFormat="1" ht="38.25" x14ac:dyDescent="0.2">
      <c r="A151" s="73" t="s">
        <v>257</v>
      </c>
      <c r="B151" s="74" t="s">
        <v>330</v>
      </c>
      <c r="C151" s="75" t="s">
        <v>32</v>
      </c>
      <c r="D151" s="76">
        <v>1</v>
      </c>
      <c r="E151" s="77"/>
      <c r="F151" s="78"/>
      <c r="G151" s="79"/>
      <c r="H151" s="64"/>
      <c r="I151" s="64"/>
    </row>
    <row r="152" spans="1:9" s="40" customFormat="1" ht="38.25" x14ac:dyDescent="0.2">
      <c r="A152" s="73" t="s">
        <v>258</v>
      </c>
      <c r="B152" s="74" t="s">
        <v>102</v>
      </c>
      <c r="C152" s="75" t="s">
        <v>32</v>
      </c>
      <c r="D152" s="76">
        <v>1</v>
      </c>
      <c r="E152" s="77"/>
      <c r="F152" s="78"/>
      <c r="G152" s="79"/>
      <c r="H152" s="64"/>
      <c r="I152" s="64"/>
    </row>
    <row r="153" spans="1:9" s="40" customFormat="1" ht="38.25" x14ac:dyDescent="0.2">
      <c r="A153" s="73" t="s">
        <v>259</v>
      </c>
      <c r="B153" s="74" t="s">
        <v>331</v>
      </c>
      <c r="C153" s="75" t="s">
        <v>32</v>
      </c>
      <c r="D153" s="76">
        <v>1</v>
      </c>
      <c r="E153" s="77"/>
      <c r="F153" s="78"/>
      <c r="G153" s="79"/>
      <c r="H153" s="64"/>
      <c r="I153" s="64"/>
    </row>
    <row r="154" spans="1:9" s="40" customFormat="1" ht="38.25" x14ac:dyDescent="0.2">
      <c r="A154" s="73" t="s">
        <v>260</v>
      </c>
      <c r="B154" s="74" t="s">
        <v>332</v>
      </c>
      <c r="C154" s="75" t="s">
        <v>32</v>
      </c>
      <c r="D154" s="76">
        <v>1</v>
      </c>
      <c r="E154" s="77"/>
      <c r="F154" s="78"/>
      <c r="G154" s="79"/>
      <c r="H154" s="64"/>
      <c r="I154" s="64"/>
    </row>
    <row r="155" spans="1:9" s="40" customFormat="1" ht="38.25" x14ac:dyDescent="0.2">
      <c r="A155" s="73" t="s">
        <v>149</v>
      </c>
      <c r="B155" s="74" t="s">
        <v>78</v>
      </c>
      <c r="C155" s="75" t="s">
        <v>32</v>
      </c>
      <c r="D155" s="76">
        <v>5</v>
      </c>
      <c r="E155" s="77"/>
      <c r="F155" s="78"/>
      <c r="G155" s="79"/>
      <c r="H155" s="64"/>
      <c r="I155" s="64"/>
    </row>
    <row r="156" spans="1:9" s="40" customFormat="1" ht="38.25" x14ac:dyDescent="0.2">
      <c r="A156" s="73" t="s">
        <v>261</v>
      </c>
      <c r="B156" s="74" t="s">
        <v>333</v>
      </c>
      <c r="C156" s="75" t="s">
        <v>32</v>
      </c>
      <c r="D156" s="76">
        <v>1</v>
      </c>
      <c r="E156" s="77"/>
      <c r="F156" s="78"/>
      <c r="G156" s="79"/>
      <c r="H156" s="64"/>
      <c r="I156" s="64"/>
    </row>
    <row r="157" spans="1:9" s="40" customFormat="1" ht="38.25" x14ac:dyDescent="0.2">
      <c r="A157" s="73" t="s">
        <v>262</v>
      </c>
      <c r="B157" s="74" t="s">
        <v>334</v>
      </c>
      <c r="C157" s="75" t="s">
        <v>32</v>
      </c>
      <c r="D157" s="76">
        <v>1</v>
      </c>
      <c r="E157" s="77"/>
      <c r="F157" s="78"/>
      <c r="G157" s="79"/>
      <c r="H157" s="64"/>
      <c r="I157" s="64"/>
    </row>
    <row r="158" spans="1:9" s="40" customFormat="1" ht="38.25" x14ac:dyDescent="0.2">
      <c r="A158" s="73" t="s">
        <v>137</v>
      </c>
      <c r="B158" s="74" t="s">
        <v>335</v>
      </c>
      <c r="C158" s="75" t="s">
        <v>32</v>
      </c>
      <c r="D158" s="76">
        <v>1</v>
      </c>
      <c r="E158" s="77"/>
      <c r="F158" s="78"/>
      <c r="G158" s="79"/>
      <c r="H158" s="64"/>
      <c r="I158" s="64"/>
    </row>
    <row r="159" spans="1:9" s="40" customFormat="1" ht="51" x14ac:dyDescent="0.2">
      <c r="A159" s="73" t="s">
        <v>263</v>
      </c>
      <c r="B159" s="74" t="s">
        <v>336</v>
      </c>
      <c r="C159" s="75" t="s">
        <v>32</v>
      </c>
      <c r="D159" s="76">
        <v>1</v>
      </c>
      <c r="E159" s="77"/>
      <c r="F159" s="78"/>
      <c r="G159" s="79"/>
      <c r="H159" s="64"/>
      <c r="I159" s="64"/>
    </row>
    <row r="160" spans="1:9" s="40" customFormat="1" ht="51" x14ac:dyDescent="0.2">
      <c r="A160" s="73" t="s">
        <v>264</v>
      </c>
      <c r="B160" s="74" t="s">
        <v>337</v>
      </c>
      <c r="C160" s="75" t="s">
        <v>32</v>
      </c>
      <c r="D160" s="76">
        <v>1</v>
      </c>
      <c r="E160" s="77"/>
      <c r="F160" s="78"/>
      <c r="G160" s="79"/>
      <c r="H160" s="64"/>
      <c r="I160" s="64"/>
    </row>
    <row r="161" spans="1:9" s="40" customFormat="1" ht="51" x14ac:dyDescent="0.2">
      <c r="A161" s="73" t="s">
        <v>265</v>
      </c>
      <c r="B161" s="74" t="s">
        <v>338</v>
      </c>
      <c r="C161" s="75" t="s">
        <v>31</v>
      </c>
      <c r="D161" s="76">
        <v>0.1</v>
      </c>
      <c r="E161" s="77"/>
      <c r="F161" s="78"/>
      <c r="G161" s="79"/>
      <c r="H161" s="64"/>
      <c r="I161" s="64"/>
    </row>
    <row r="162" spans="1:9" s="40" customFormat="1" ht="38.25" x14ac:dyDescent="0.2">
      <c r="A162" s="73" t="s">
        <v>266</v>
      </c>
      <c r="B162" s="74" t="s">
        <v>79</v>
      </c>
      <c r="C162" s="75" t="s">
        <v>32</v>
      </c>
      <c r="D162" s="76">
        <v>6</v>
      </c>
      <c r="E162" s="77"/>
      <c r="F162" s="78"/>
      <c r="G162" s="79"/>
      <c r="H162" s="64"/>
      <c r="I162" s="64"/>
    </row>
    <row r="163" spans="1:9" s="40" customFormat="1" ht="38.25" x14ac:dyDescent="0.2">
      <c r="A163" s="73" t="s">
        <v>267</v>
      </c>
      <c r="B163" s="74" t="s">
        <v>80</v>
      </c>
      <c r="C163" s="75" t="s">
        <v>32</v>
      </c>
      <c r="D163" s="76">
        <v>4</v>
      </c>
      <c r="E163" s="77"/>
      <c r="F163" s="78"/>
      <c r="G163" s="79"/>
      <c r="H163" s="64"/>
      <c r="I163" s="64"/>
    </row>
    <row r="164" spans="1:9" s="40" customFormat="1" ht="38.25" x14ac:dyDescent="0.2">
      <c r="A164" s="73" t="s">
        <v>268</v>
      </c>
      <c r="B164" s="74" t="s">
        <v>339</v>
      </c>
      <c r="C164" s="75" t="s">
        <v>32</v>
      </c>
      <c r="D164" s="76">
        <v>2</v>
      </c>
      <c r="E164" s="77"/>
      <c r="F164" s="78"/>
      <c r="G164" s="79"/>
      <c r="H164" s="64"/>
      <c r="I164" s="64"/>
    </row>
    <row r="165" spans="1:9" x14ac:dyDescent="0.2">
      <c r="A165" s="34" t="s">
        <v>360</v>
      </c>
      <c r="B165" s="50" t="s">
        <v>28</v>
      </c>
      <c r="C165" s="50"/>
      <c r="D165" s="55"/>
      <c r="E165" s="50"/>
      <c r="F165" s="50"/>
      <c r="G165" s="43"/>
      <c r="I165" s="64"/>
    </row>
    <row r="166" spans="1:9" s="40" customFormat="1" ht="25.5" x14ac:dyDescent="0.2">
      <c r="A166" s="73" t="s">
        <v>269</v>
      </c>
      <c r="B166" s="74" t="s">
        <v>44</v>
      </c>
      <c r="C166" s="75" t="s">
        <v>30</v>
      </c>
      <c r="D166" s="76">
        <v>1307.1600000000001</v>
      </c>
      <c r="E166" s="77"/>
      <c r="F166" s="78"/>
      <c r="G166" s="79"/>
      <c r="H166" s="64"/>
      <c r="I166" s="64"/>
    </row>
    <row r="167" spans="1:9" s="88" customFormat="1" x14ac:dyDescent="0.2">
      <c r="A167" s="86" t="s">
        <v>26</v>
      </c>
      <c r="B167" s="89" t="s">
        <v>532</v>
      </c>
      <c r="C167" s="89"/>
      <c r="D167" s="89"/>
      <c r="E167" s="89"/>
      <c r="F167" s="89"/>
      <c r="G167" s="87"/>
      <c r="H167" s="116"/>
      <c r="I167" s="116"/>
    </row>
    <row r="168" spans="1:9" x14ac:dyDescent="0.2">
      <c r="A168" s="34" t="s">
        <v>361</v>
      </c>
      <c r="B168" s="50" t="s">
        <v>84</v>
      </c>
      <c r="C168" s="50"/>
      <c r="D168" s="50"/>
      <c r="E168" s="50"/>
      <c r="F168" s="50"/>
      <c r="G168" s="43"/>
      <c r="H168" s="116"/>
      <c r="I168" s="116"/>
    </row>
    <row r="169" spans="1:9" s="40" customFormat="1" x14ac:dyDescent="0.2">
      <c r="A169" s="35" t="s">
        <v>362</v>
      </c>
      <c r="B169" s="36" t="s">
        <v>27</v>
      </c>
      <c r="C169" s="37"/>
      <c r="D169" s="54"/>
      <c r="E169" s="38"/>
      <c r="F169" s="39"/>
      <c r="G169" s="38"/>
      <c r="H169" s="116"/>
      <c r="I169" s="116"/>
    </row>
    <row r="170" spans="1:9" s="40" customFormat="1" ht="51" x14ac:dyDescent="0.2">
      <c r="A170" s="73" t="s">
        <v>270</v>
      </c>
      <c r="B170" s="74" t="s">
        <v>292</v>
      </c>
      <c r="C170" s="75" t="s">
        <v>31</v>
      </c>
      <c r="D170" s="76">
        <v>29.64</v>
      </c>
      <c r="E170" s="77"/>
      <c r="F170" s="78"/>
      <c r="G170" s="79"/>
      <c r="H170" s="64"/>
      <c r="I170" s="64"/>
    </row>
    <row r="171" spans="1:9" s="40" customFormat="1" ht="38.25" x14ac:dyDescent="0.2">
      <c r="A171" s="73" t="s">
        <v>271</v>
      </c>
      <c r="B171" s="74" t="s">
        <v>340</v>
      </c>
      <c r="C171" s="75" t="s">
        <v>31</v>
      </c>
      <c r="D171" s="76">
        <v>3.11</v>
      </c>
      <c r="E171" s="77"/>
      <c r="F171" s="78"/>
      <c r="G171" s="79"/>
      <c r="H171" s="64"/>
      <c r="I171" s="64"/>
    </row>
    <row r="172" spans="1:9" s="40" customFormat="1" ht="51" x14ac:dyDescent="0.2">
      <c r="A172" s="73" t="s">
        <v>272</v>
      </c>
      <c r="B172" s="74" t="s">
        <v>293</v>
      </c>
      <c r="C172" s="75" t="s">
        <v>31</v>
      </c>
      <c r="D172" s="76">
        <v>21.92</v>
      </c>
      <c r="E172" s="77"/>
      <c r="F172" s="78"/>
      <c r="G172" s="79"/>
      <c r="H172" s="64"/>
      <c r="I172" s="64"/>
    </row>
    <row r="173" spans="1:9" s="40" customFormat="1" ht="76.5" x14ac:dyDescent="0.2">
      <c r="A173" s="73" t="s">
        <v>273</v>
      </c>
      <c r="B173" s="74" t="s">
        <v>294</v>
      </c>
      <c r="C173" s="75" t="s">
        <v>31</v>
      </c>
      <c r="D173" s="76">
        <v>17.690000000000001</v>
      </c>
      <c r="E173" s="77"/>
      <c r="F173" s="78"/>
      <c r="G173" s="79"/>
      <c r="H173" s="64"/>
      <c r="I173" s="64"/>
    </row>
    <row r="174" spans="1:9" s="40" customFormat="1" ht="38.25" x14ac:dyDescent="0.2">
      <c r="A174" s="73" t="s">
        <v>274</v>
      </c>
      <c r="B174" s="74" t="s">
        <v>295</v>
      </c>
      <c r="C174" s="75" t="s">
        <v>31</v>
      </c>
      <c r="D174" s="76">
        <v>15.35</v>
      </c>
      <c r="E174" s="77"/>
      <c r="F174" s="78"/>
      <c r="G174" s="79"/>
      <c r="H174" s="64"/>
      <c r="I174" s="64"/>
    </row>
    <row r="175" spans="1:9" s="40" customFormat="1" ht="38.25" x14ac:dyDescent="0.2">
      <c r="A175" s="73" t="s">
        <v>275</v>
      </c>
      <c r="B175" s="74" t="s">
        <v>296</v>
      </c>
      <c r="C175" s="75" t="s">
        <v>31</v>
      </c>
      <c r="D175" s="76">
        <v>10.75</v>
      </c>
      <c r="E175" s="77"/>
      <c r="F175" s="78"/>
      <c r="G175" s="79"/>
      <c r="H175" s="64"/>
      <c r="I175" s="64"/>
    </row>
    <row r="176" spans="1:9" s="40" customFormat="1" ht="51" x14ac:dyDescent="0.2">
      <c r="A176" s="73" t="s">
        <v>276</v>
      </c>
      <c r="B176" s="74" t="s">
        <v>56</v>
      </c>
      <c r="C176" s="75" t="s">
        <v>31</v>
      </c>
      <c r="D176" s="76">
        <v>17.52</v>
      </c>
      <c r="E176" s="77"/>
      <c r="F176" s="78"/>
      <c r="G176" s="79"/>
      <c r="H176" s="64"/>
      <c r="I176" s="64"/>
    </row>
    <row r="177" spans="1:9" s="40" customFormat="1" ht="51" x14ac:dyDescent="0.2">
      <c r="A177" s="73" t="s">
        <v>277</v>
      </c>
      <c r="B177" s="74" t="s">
        <v>341</v>
      </c>
      <c r="C177" s="75" t="s">
        <v>31</v>
      </c>
      <c r="D177" s="76">
        <v>1.8</v>
      </c>
      <c r="E177" s="77"/>
      <c r="F177" s="78"/>
      <c r="G177" s="79"/>
      <c r="H177" s="64"/>
      <c r="I177" s="64"/>
    </row>
    <row r="178" spans="1:9" s="40" customFormat="1" ht="51" x14ac:dyDescent="0.2">
      <c r="A178" s="73" t="s">
        <v>278</v>
      </c>
      <c r="B178" s="74" t="s">
        <v>297</v>
      </c>
      <c r="C178" s="75" t="s">
        <v>31</v>
      </c>
      <c r="D178" s="76">
        <v>12.53</v>
      </c>
      <c r="E178" s="77"/>
      <c r="F178" s="78"/>
      <c r="G178" s="79"/>
      <c r="H178" s="64"/>
      <c r="I178" s="64"/>
    </row>
    <row r="179" spans="1:9" s="40" customFormat="1" ht="51" x14ac:dyDescent="0.2">
      <c r="A179" s="73" t="s">
        <v>279</v>
      </c>
      <c r="B179" s="74" t="s">
        <v>33</v>
      </c>
      <c r="C179" s="75" t="s">
        <v>31</v>
      </c>
      <c r="D179" s="76">
        <v>61.87</v>
      </c>
      <c r="E179" s="77"/>
      <c r="F179" s="78"/>
      <c r="G179" s="79"/>
      <c r="H179" s="64"/>
      <c r="I179" s="64"/>
    </row>
    <row r="180" spans="1:9" s="40" customFormat="1" ht="38.25" x14ac:dyDescent="0.2">
      <c r="A180" s="73" t="s">
        <v>280</v>
      </c>
      <c r="B180" s="74" t="s">
        <v>36</v>
      </c>
      <c r="C180" s="75" t="s">
        <v>31</v>
      </c>
      <c r="D180" s="76">
        <v>192.18</v>
      </c>
      <c r="E180" s="77"/>
      <c r="F180" s="78"/>
      <c r="G180" s="79"/>
      <c r="H180" s="64"/>
      <c r="I180" s="64"/>
    </row>
    <row r="181" spans="1:9" s="40" customFormat="1" ht="51" x14ac:dyDescent="0.2">
      <c r="A181" s="73" t="s">
        <v>281</v>
      </c>
      <c r="B181" s="74" t="s">
        <v>34</v>
      </c>
      <c r="C181" s="75" t="s">
        <v>35</v>
      </c>
      <c r="D181" s="76">
        <v>4227.96</v>
      </c>
      <c r="E181" s="77"/>
      <c r="F181" s="78"/>
      <c r="G181" s="79"/>
      <c r="H181" s="64"/>
      <c r="I181" s="64"/>
    </row>
    <row r="182" spans="1:9" s="40" customFormat="1" x14ac:dyDescent="0.2">
      <c r="A182" s="35" t="s">
        <v>363</v>
      </c>
      <c r="B182" s="36" t="s">
        <v>46</v>
      </c>
      <c r="C182" s="37"/>
      <c r="D182" s="54"/>
      <c r="E182" s="38"/>
      <c r="F182" s="39"/>
      <c r="G182" s="38"/>
      <c r="H182" s="64"/>
      <c r="I182" s="64"/>
    </row>
    <row r="183" spans="1:9" s="40" customFormat="1" ht="51" x14ac:dyDescent="0.2">
      <c r="A183" s="73" t="s">
        <v>282</v>
      </c>
      <c r="B183" s="74" t="s">
        <v>29</v>
      </c>
      <c r="C183" s="75" t="s">
        <v>30</v>
      </c>
      <c r="D183" s="76">
        <v>1314.81</v>
      </c>
      <c r="E183" s="77"/>
      <c r="F183" s="78"/>
      <c r="G183" s="79"/>
      <c r="H183" s="64"/>
      <c r="I183" s="64"/>
    </row>
    <row r="184" spans="1:9" s="40" customFormat="1" ht="76.5" x14ac:dyDescent="0.2">
      <c r="A184" s="73" t="s">
        <v>283</v>
      </c>
      <c r="B184" s="74" t="s">
        <v>298</v>
      </c>
      <c r="C184" s="75" t="s">
        <v>31</v>
      </c>
      <c r="D184" s="76">
        <v>788.89</v>
      </c>
      <c r="E184" s="77"/>
      <c r="F184" s="78"/>
      <c r="G184" s="79"/>
      <c r="H184" s="64"/>
      <c r="I184" s="64"/>
    </row>
    <row r="185" spans="1:9" s="40" customFormat="1" ht="76.5" x14ac:dyDescent="0.2">
      <c r="A185" s="73" t="s">
        <v>284</v>
      </c>
      <c r="B185" s="74" t="s">
        <v>299</v>
      </c>
      <c r="C185" s="75" t="s">
        <v>30</v>
      </c>
      <c r="D185" s="76">
        <v>1314.81</v>
      </c>
      <c r="E185" s="77"/>
      <c r="F185" s="78"/>
      <c r="G185" s="79"/>
      <c r="H185" s="64"/>
      <c r="I185" s="64"/>
    </row>
    <row r="186" spans="1:9" s="40" customFormat="1" ht="76.5" x14ac:dyDescent="0.2">
      <c r="A186" s="73" t="s">
        <v>285</v>
      </c>
      <c r="B186" s="74" t="s">
        <v>100</v>
      </c>
      <c r="C186" s="75" t="s">
        <v>31</v>
      </c>
      <c r="D186" s="76">
        <v>262.95999999999998</v>
      </c>
      <c r="E186" s="77"/>
      <c r="F186" s="78"/>
      <c r="G186" s="79"/>
      <c r="H186" s="64"/>
      <c r="I186" s="64"/>
    </row>
    <row r="187" spans="1:9" s="40" customFormat="1" ht="38.25" x14ac:dyDescent="0.2">
      <c r="A187" s="73" t="s">
        <v>286</v>
      </c>
      <c r="B187" s="74" t="s">
        <v>106</v>
      </c>
      <c r="C187" s="75" t="s">
        <v>30</v>
      </c>
      <c r="D187" s="76">
        <v>1314.81</v>
      </c>
      <c r="E187" s="77"/>
      <c r="F187" s="78"/>
      <c r="G187" s="79"/>
      <c r="H187" s="64"/>
      <c r="I187" s="64"/>
    </row>
    <row r="188" spans="1:9" s="40" customFormat="1" ht="38.25" x14ac:dyDescent="0.2">
      <c r="A188" s="73" t="s">
        <v>287</v>
      </c>
      <c r="B188" s="74" t="s">
        <v>36</v>
      </c>
      <c r="C188" s="75" t="s">
        <v>31</v>
      </c>
      <c r="D188" s="76">
        <v>788.89</v>
      </c>
      <c r="E188" s="77"/>
      <c r="F188" s="78"/>
      <c r="G188" s="79"/>
      <c r="H188" s="64"/>
      <c r="I188" s="64"/>
    </row>
    <row r="189" spans="1:9" s="40" customFormat="1" ht="51" x14ac:dyDescent="0.2">
      <c r="A189" s="73" t="s">
        <v>380</v>
      </c>
      <c r="B189" s="74" t="s">
        <v>34</v>
      </c>
      <c r="C189" s="75" t="s">
        <v>35</v>
      </c>
      <c r="D189" s="76">
        <v>17355.580000000002</v>
      </c>
      <c r="E189" s="77"/>
      <c r="F189" s="78"/>
      <c r="G189" s="79"/>
      <c r="H189" s="64"/>
      <c r="I189" s="64"/>
    </row>
    <row r="190" spans="1:9" s="40" customFormat="1" x14ac:dyDescent="0.2">
      <c r="A190" s="35" t="s">
        <v>364</v>
      </c>
      <c r="B190" s="36" t="s">
        <v>47</v>
      </c>
      <c r="C190" s="37"/>
      <c r="D190" s="54"/>
      <c r="E190" s="38"/>
      <c r="F190" s="39"/>
      <c r="G190" s="38"/>
      <c r="H190" s="64"/>
      <c r="I190" s="64"/>
    </row>
    <row r="191" spans="1:9" s="40" customFormat="1" ht="51" x14ac:dyDescent="0.2">
      <c r="A191" s="73" t="s">
        <v>381</v>
      </c>
      <c r="B191" s="74" t="s">
        <v>95</v>
      </c>
      <c r="C191" s="75" t="s">
        <v>30</v>
      </c>
      <c r="D191" s="76">
        <v>171.5</v>
      </c>
      <c r="E191" s="77"/>
      <c r="F191" s="78"/>
      <c r="G191" s="79"/>
      <c r="H191" s="64"/>
      <c r="I191" s="64"/>
    </row>
    <row r="192" spans="1:9" s="40" customFormat="1" ht="51" x14ac:dyDescent="0.2">
      <c r="A192" s="73" t="s">
        <v>382</v>
      </c>
      <c r="B192" s="74" t="s">
        <v>96</v>
      </c>
      <c r="C192" s="75" t="s">
        <v>30</v>
      </c>
      <c r="D192" s="76">
        <v>171.5</v>
      </c>
      <c r="E192" s="77"/>
      <c r="F192" s="78"/>
      <c r="G192" s="79"/>
      <c r="H192" s="64"/>
      <c r="I192" s="64"/>
    </row>
    <row r="193" spans="1:9" s="40" customFormat="1" ht="51" x14ac:dyDescent="0.2">
      <c r="A193" s="73" t="s">
        <v>383</v>
      </c>
      <c r="B193" s="74" t="s">
        <v>97</v>
      </c>
      <c r="C193" s="75" t="s">
        <v>30</v>
      </c>
      <c r="D193" s="76">
        <v>685.99</v>
      </c>
      <c r="E193" s="77"/>
      <c r="F193" s="78"/>
      <c r="G193" s="79"/>
      <c r="H193" s="64"/>
      <c r="I193" s="64"/>
    </row>
    <row r="194" spans="1:9" s="40" customFormat="1" ht="51" x14ac:dyDescent="0.2">
      <c r="A194" s="73" t="s">
        <v>384</v>
      </c>
      <c r="B194" s="74" t="s">
        <v>98</v>
      </c>
      <c r="C194" s="75" t="s">
        <v>30</v>
      </c>
      <c r="D194" s="76">
        <v>114.33</v>
      </c>
      <c r="E194" s="77"/>
      <c r="F194" s="78"/>
      <c r="G194" s="79"/>
      <c r="H194" s="64"/>
      <c r="I194" s="64"/>
    </row>
    <row r="195" spans="1:9" s="40" customFormat="1" ht="38.25" x14ac:dyDescent="0.2">
      <c r="A195" s="73" t="s">
        <v>385</v>
      </c>
      <c r="B195" s="74" t="s">
        <v>37</v>
      </c>
      <c r="C195" s="75" t="s">
        <v>38</v>
      </c>
      <c r="D195" s="76">
        <v>1018.95</v>
      </c>
      <c r="E195" s="77"/>
      <c r="F195" s="78"/>
      <c r="G195" s="79"/>
      <c r="H195" s="64"/>
      <c r="I195" s="64"/>
    </row>
    <row r="196" spans="1:9" s="40" customFormat="1" ht="63.75" x14ac:dyDescent="0.2">
      <c r="A196" s="73" t="s">
        <v>386</v>
      </c>
      <c r="B196" s="74" t="s">
        <v>48</v>
      </c>
      <c r="C196" s="75" t="s">
        <v>38</v>
      </c>
      <c r="D196" s="76">
        <v>1018.95</v>
      </c>
      <c r="E196" s="77"/>
      <c r="F196" s="78"/>
      <c r="G196" s="79"/>
      <c r="H196" s="64"/>
      <c r="I196" s="64"/>
    </row>
    <row r="197" spans="1:9" s="40" customFormat="1" ht="63.75" x14ac:dyDescent="0.2">
      <c r="A197" s="73" t="s">
        <v>387</v>
      </c>
      <c r="B197" s="74" t="s">
        <v>300</v>
      </c>
      <c r="C197" s="75" t="s">
        <v>49</v>
      </c>
      <c r="D197" s="76">
        <v>775.49</v>
      </c>
      <c r="E197" s="77"/>
      <c r="F197" s="78"/>
      <c r="G197" s="79"/>
      <c r="H197" s="64"/>
      <c r="I197" s="64"/>
    </row>
    <row r="198" spans="1:9" s="40" customFormat="1" ht="114.75" x14ac:dyDescent="0.2">
      <c r="A198" s="73" t="s">
        <v>388</v>
      </c>
      <c r="B198" s="74" t="s">
        <v>88</v>
      </c>
      <c r="C198" s="75" t="s">
        <v>32</v>
      </c>
      <c r="D198" s="76">
        <v>248</v>
      </c>
      <c r="E198" s="77"/>
      <c r="F198" s="78"/>
      <c r="G198" s="79"/>
      <c r="H198" s="64"/>
      <c r="I198" s="64"/>
    </row>
    <row r="199" spans="1:9" x14ac:dyDescent="0.2">
      <c r="A199" s="34" t="s">
        <v>365</v>
      </c>
      <c r="B199" s="50" t="s">
        <v>94</v>
      </c>
      <c r="C199" s="50"/>
      <c r="D199" s="55"/>
      <c r="E199" s="50"/>
      <c r="F199" s="50"/>
      <c r="G199" s="43"/>
      <c r="I199" s="64"/>
    </row>
    <row r="200" spans="1:9" s="40" customFormat="1" ht="51" x14ac:dyDescent="0.2">
      <c r="A200" s="73" t="s">
        <v>389</v>
      </c>
      <c r="B200" s="74" t="s">
        <v>29</v>
      </c>
      <c r="C200" s="75" t="s">
        <v>30</v>
      </c>
      <c r="D200" s="76">
        <v>618.70000000000005</v>
      </c>
      <c r="E200" s="77"/>
      <c r="F200" s="78"/>
      <c r="G200" s="79"/>
      <c r="H200" s="64"/>
      <c r="I200" s="64"/>
    </row>
    <row r="201" spans="1:9" s="40" customFormat="1" ht="51" x14ac:dyDescent="0.2">
      <c r="A201" s="73" t="s">
        <v>390</v>
      </c>
      <c r="B201" s="74" t="s">
        <v>126</v>
      </c>
      <c r="C201" s="75" t="s">
        <v>31</v>
      </c>
      <c r="D201" s="76">
        <v>43.31</v>
      </c>
      <c r="E201" s="77"/>
      <c r="F201" s="78"/>
      <c r="G201" s="79"/>
      <c r="H201" s="64"/>
      <c r="I201" s="64"/>
    </row>
    <row r="202" spans="1:9" s="40" customFormat="1" ht="63.75" x14ac:dyDescent="0.2">
      <c r="A202" s="73" t="s">
        <v>391</v>
      </c>
      <c r="B202" s="74" t="s">
        <v>107</v>
      </c>
      <c r="C202" s="75" t="s">
        <v>30</v>
      </c>
      <c r="D202" s="76">
        <v>433.09</v>
      </c>
      <c r="E202" s="77"/>
      <c r="F202" s="78"/>
      <c r="G202" s="79"/>
      <c r="H202" s="64"/>
      <c r="I202" s="64"/>
    </row>
    <row r="203" spans="1:9" s="40" customFormat="1" ht="63.75" x14ac:dyDescent="0.2">
      <c r="A203" s="73" t="s">
        <v>392</v>
      </c>
      <c r="B203" s="74" t="s">
        <v>93</v>
      </c>
      <c r="C203" s="75" t="s">
        <v>30</v>
      </c>
      <c r="D203" s="76">
        <v>433.09</v>
      </c>
      <c r="E203" s="77"/>
      <c r="F203" s="78"/>
      <c r="G203" s="79"/>
      <c r="H203" s="64"/>
      <c r="I203" s="64"/>
    </row>
    <row r="204" spans="1:9" s="40" customFormat="1" ht="63.75" x14ac:dyDescent="0.2">
      <c r="A204" s="73" t="s">
        <v>393</v>
      </c>
      <c r="B204" s="74" t="s">
        <v>302</v>
      </c>
      <c r="C204" s="75" t="s">
        <v>31</v>
      </c>
      <c r="D204" s="76">
        <v>7.42</v>
      </c>
      <c r="E204" s="77"/>
      <c r="F204" s="78"/>
      <c r="G204" s="79"/>
      <c r="H204" s="64"/>
      <c r="I204" s="64"/>
    </row>
    <row r="205" spans="1:9" s="40" customFormat="1" ht="76.5" x14ac:dyDescent="0.2">
      <c r="A205" s="73" t="s">
        <v>394</v>
      </c>
      <c r="B205" s="74" t="s">
        <v>303</v>
      </c>
      <c r="C205" s="75" t="s">
        <v>31</v>
      </c>
      <c r="D205" s="76">
        <v>11.14</v>
      </c>
      <c r="E205" s="77"/>
      <c r="F205" s="78"/>
      <c r="G205" s="79"/>
      <c r="H205" s="64"/>
      <c r="I205" s="64"/>
    </row>
    <row r="206" spans="1:9" s="40" customFormat="1" ht="51" x14ac:dyDescent="0.2">
      <c r="A206" s="73" t="s">
        <v>395</v>
      </c>
      <c r="B206" s="74" t="s">
        <v>99</v>
      </c>
      <c r="C206" s="75" t="s">
        <v>38</v>
      </c>
      <c r="D206" s="76">
        <v>303.79000000000002</v>
      </c>
      <c r="E206" s="77"/>
      <c r="F206" s="78"/>
      <c r="G206" s="79"/>
      <c r="H206" s="64"/>
      <c r="I206" s="64"/>
    </row>
    <row r="207" spans="1:9" s="40" customFormat="1" ht="51" x14ac:dyDescent="0.2">
      <c r="A207" s="73" t="s">
        <v>396</v>
      </c>
      <c r="B207" s="74" t="s">
        <v>108</v>
      </c>
      <c r="C207" s="75" t="s">
        <v>38</v>
      </c>
      <c r="D207" s="76">
        <v>75.95</v>
      </c>
      <c r="E207" s="77"/>
      <c r="F207" s="78"/>
      <c r="G207" s="79"/>
      <c r="H207" s="64"/>
      <c r="I207" s="64"/>
    </row>
    <row r="208" spans="1:9" s="40" customFormat="1" ht="51" x14ac:dyDescent="0.2">
      <c r="A208" s="73" t="s">
        <v>397</v>
      </c>
      <c r="B208" s="74" t="s">
        <v>109</v>
      </c>
      <c r="C208" s="75" t="s">
        <v>38</v>
      </c>
      <c r="D208" s="76">
        <v>18.989999999999998</v>
      </c>
      <c r="E208" s="77"/>
      <c r="F208" s="78"/>
      <c r="G208" s="79"/>
      <c r="H208" s="64"/>
      <c r="I208" s="64"/>
    </row>
    <row r="209" spans="1:9" s="40" customFormat="1" ht="63.75" x14ac:dyDescent="0.2">
      <c r="A209" s="73" t="s">
        <v>398</v>
      </c>
      <c r="B209" s="74" t="s">
        <v>40</v>
      </c>
      <c r="C209" s="75" t="s">
        <v>30</v>
      </c>
      <c r="D209" s="76">
        <v>189.87</v>
      </c>
      <c r="E209" s="77"/>
      <c r="F209" s="78"/>
      <c r="G209" s="79"/>
      <c r="H209" s="64"/>
      <c r="I209" s="64"/>
    </row>
    <row r="210" spans="1:9" s="40" customFormat="1" ht="51" x14ac:dyDescent="0.2">
      <c r="A210" s="73" t="s">
        <v>399</v>
      </c>
      <c r="B210" s="74" t="s">
        <v>39</v>
      </c>
      <c r="C210" s="75" t="s">
        <v>30</v>
      </c>
      <c r="D210" s="76">
        <v>428.83</v>
      </c>
      <c r="E210" s="77"/>
      <c r="F210" s="78"/>
      <c r="G210" s="79"/>
      <c r="H210" s="64"/>
      <c r="I210" s="64"/>
    </row>
    <row r="211" spans="1:9" s="40" customFormat="1" ht="51" x14ac:dyDescent="0.2">
      <c r="A211" s="73" t="s">
        <v>400</v>
      </c>
      <c r="B211" s="74" t="s">
        <v>41</v>
      </c>
      <c r="C211" s="75" t="s">
        <v>30</v>
      </c>
      <c r="D211" s="76">
        <v>123.74</v>
      </c>
      <c r="E211" s="77"/>
      <c r="F211" s="78"/>
      <c r="G211" s="79"/>
      <c r="H211" s="64"/>
      <c r="I211" s="64"/>
    </row>
    <row r="212" spans="1:9" s="40" customFormat="1" ht="38.25" x14ac:dyDescent="0.2">
      <c r="A212" s="73" t="s">
        <v>401</v>
      </c>
      <c r="B212" s="74" t="s">
        <v>37</v>
      </c>
      <c r="C212" s="75" t="s">
        <v>38</v>
      </c>
      <c r="D212" s="76">
        <v>399.38</v>
      </c>
      <c r="E212" s="77"/>
      <c r="F212" s="78"/>
      <c r="G212" s="79"/>
      <c r="H212" s="64"/>
      <c r="I212" s="64"/>
    </row>
    <row r="213" spans="1:9" s="40" customFormat="1" ht="38.25" x14ac:dyDescent="0.2">
      <c r="A213" s="73" t="s">
        <v>402</v>
      </c>
      <c r="B213" s="74" t="s">
        <v>90</v>
      </c>
      <c r="C213" s="75" t="s">
        <v>30</v>
      </c>
      <c r="D213" s="76">
        <v>124.03</v>
      </c>
      <c r="E213" s="77"/>
      <c r="F213" s="78"/>
      <c r="G213" s="79"/>
      <c r="H213" s="64"/>
      <c r="I213" s="64"/>
    </row>
    <row r="214" spans="1:9" s="40" customFormat="1" ht="51" x14ac:dyDescent="0.2">
      <c r="A214" s="73" t="s">
        <v>403</v>
      </c>
      <c r="B214" s="74" t="s">
        <v>307</v>
      </c>
      <c r="C214" s="75" t="s">
        <v>31</v>
      </c>
      <c r="D214" s="76">
        <v>5.53</v>
      </c>
      <c r="E214" s="77"/>
      <c r="F214" s="78"/>
      <c r="G214" s="79"/>
      <c r="H214" s="64"/>
      <c r="I214" s="64"/>
    </row>
    <row r="215" spans="1:9" s="40" customFormat="1" ht="63.75" x14ac:dyDescent="0.2">
      <c r="A215" s="73" t="s">
        <v>404</v>
      </c>
      <c r="B215" s="74" t="s">
        <v>308</v>
      </c>
      <c r="C215" s="75" t="s">
        <v>31</v>
      </c>
      <c r="D215" s="76">
        <v>2.72</v>
      </c>
      <c r="E215" s="77"/>
      <c r="F215" s="78"/>
      <c r="G215" s="79"/>
      <c r="H215" s="64"/>
      <c r="I215" s="64"/>
    </row>
    <row r="216" spans="1:9" s="40" customFormat="1" ht="63.75" x14ac:dyDescent="0.2">
      <c r="A216" s="73" t="s">
        <v>405</v>
      </c>
      <c r="B216" s="74" t="s">
        <v>309</v>
      </c>
      <c r="C216" s="75" t="s">
        <v>31</v>
      </c>
      <c r="D216" s="76">
        <v>7.37</v>
      </c>
      <c r="E216" s="77"/>
      <c r="F216" s="78"/>
      <c r="G216" s="79"/>
      <c r="H216" s="64"/>
      <c r="I216" s="64"/>
    </row>
    <row r="217" spans="1:9" s="40" customFormat="1" ht="63.75" x14ac:dyDescent="0.2">
      <c r="A217" s="73" t="s">
        <v>406</v>
      </c>
      <c r="B217" s="74" t="s">
        <v>110</v>
      </c>
      <c r="C217" s="75" t="s">
        <v>38</v>
      </c>
      <c r="D217" s="76">
        <v>312.2</v>
      </c>
      <c r="E217" s="77"/>
      <c r="F217" s="78"/>
      <c r="G217" s="79"/>
      <c r="H217" s="64"/>
      <c r="I217" s="64"/>
    </row>
    <row r="218" spans="1:9" s="40" customFormat="1" ht="51" x14ac:dyDescent="0.2">
      <c r="A218" s="73" t="s">
        <v>407</v>
      </c>
      <c r="B218" s="74" t="s">
        <v>127</v>
      </c>
      <c r="C218" s="75" t="s">
        <v>38</v>
      </c>
      <c r="D218" s="76">
        <v>312.2</v>
      </c>
      <c r="E218" s="77"/>
      <c r="F218" s="78"/>
      <c r="G218" s="79"/>
      <c r="H218" s="64"/>
      <c r="I218" s="64"/>
    </row>
    <row r="219" spans="1:9" s="40" customFormat="1" ht="51" x14ac:dyDescent="0.2">
      <c r="A219" s="73" t="s">
        <v>408</v>
      </c>
      <c r="B219" s="74" t="s">
        <v>111</v>
      </c>
      <c r="C219" s="75" t="s">
        <v>30</v>
      </c>
      <c r="D219" s="76">
        <v>124.03</v>
      </c>
      <c r="E219" s="77"/>
      <c r="F219" s="78"/>
      <c r="G219" s="79"/>
      <c r="H219" s="64"/>
      <c r="I219" s="64"/>
    </row>
    <row r="220" spans="1:9" s="40" customFormat="1" ht="63.75" x14ac:dyDescent="0.2">
      <c r="A220" s="73" t="s">
        <v>409</v>
      </c>
      <c r="B220" s="74" t="s">
        <v>128</v>
      </c>
      <c r="C220" s="75" t="s">
        <v>30</v>
      </c>
      <c r="D220" s="76">
        <v>124.03</v>
      </c>
      <c r="E220" s="77"/>
      <c r="F220" s="78"/>
      <c r="G220" s="79"/>
      <c r="H220" s="64"/>
      <c r="I220" s="64"/>
    </row>
    <row r="221" spans="1:9" s="40" customFormat="1" ht="102" x14ac:dyDescent="0.2">
      <c r="A221" s="73" t="s">
        <v>410</v>
      </c>
      <c r="B221" s="74" t="s">
        <v>312</v>
      </c>
      <c r="C221" s="75" t="s">
        <v>32</v>
      </c>
      <c r="D221" s="76">
        <v>28</v>
      </c>
      <c r="E221" s="77"/>
      <c r="F221" s="78"/>
      <c r="G221" s="79"/>
      <c r="H221" s="64"/>
      <c r="I221" s="64"/>
    </row>
    <row r="222" spans="1:9" s="40" customFormat="1" ht="114.75" x14ac:dyDescent="0.2">
      <c r="A222" s="73" t="s">
        <v>411</v>
      </c>
      <c r="B222" s="74" t="s">
        <v>129</v>
      </c>
      <c r="C222" s="75" t="s">
        <v>32</v>
      </c>
      <c r="D222" s="76">
        <v>304</v>
      </c>
      <c r="E222" s="77"/>
      <c r="F222" s="78"/>
      <c r="G222" s="79"/>
      <c r="H222" s="64"/>
      <c r="I222" s="64"/>
    </row>
    <row r="223" spans="1:9" s="40" customFormat="1" ht="63.75" x14ac:dyDescent="0.2">
      <c r="A223" s="73" t="s">
        <v>412</v>
      </c>
      <c r="B223" s="74" t="s">
        <v>313</v>
      </c>
      <c r="C223" s="75" t="s">
        <v>49</v>
      </c>
      <c r="D223" s="76">
        <v>331.62</v>
      </c>
      <c r="E223" s="77"/>
      <c r="F223" s="78"/>
      <c r="G223" s="79"/>
      <c r="H223" s="64"/>
      <c r="I223" s="64"/>
    </row>
    <row r="224" spans="1:9" s="40" customFormat="1" ht="38.25" x14ac:dyDescent="0.2">
      <c r="A224" s="73" t="s">
        <v>413</v>
      </c>
      <c r="B224" s="74" t="s">
        <v>36</v>
      </c>
      <c r="C224" s="75" t="s">
        <v>31</v>
      </c>
      <c r="D224" s="76">
        <v>35.89</v>
      </c>
      <c r="E224" s="77"/>
      <c r="F224" s="78"/>
      <c r="G224" s="79"/>
      <c r="H224" s="64"/>
      <c r="I224" s="64"/>
    </row>
    <row r="225" spans="1:9" s="40" customFormat="1" ht="51" x14ac:dyDescent="0.2">
      <c r="A225" s="73" t="s">
        <v>414</v>
      </c>
      <c r="B225" s="74" t="s">
        <v>34</v>
      </c>
      <c r="C225" s="75" t="s">
        <v>35</v>
      </c>
      <c r="D225" s="76">
        <v>789.58</v>
      </c>
      <c r="E225" s="77"/>
      <c r="F225" s="78"/>
      <c r="G225" s="79"/>
      <c r="H225" s="64"/>
      <c r="I225" s="64"/>
    </row>
    <row r="226" spans="1:9" x14ac:dyDescent="0.2">
      <c r="A226" s="34" t="s">
        <v>366</v>
      </c>
      <c r="B226" s="50" t="s">
        <v>85</v>
      </c>
      <c r="C226" s="50"/>
      <c r="D226" s="55"/>
      <c r="E226" s="50"/>
      <c r="F226" s="50"/>
      <c r="G226" s="43"/>
      <c r="I226" s="64"/>
    </row>
    <row r="227" spans="1:9" s="40" customFormat="1" ht="51" x14ac:dyDescent="0.2">
      <c r="A227" s="73" t="s">
        <v>415</v>
      </c>
      <c r="B227" s="74" t="s">
        <v>50</v>
      </c>
      <c r="C227" s="75" t="s">
        <v>32</v>
      </c>
      <c r="D227" s="76">
        <v>5</v>
      </c>
      <c r="E227" s="77"/>
      <c r="F227" s="78"/>
      <c r="G227" s="79"/>
      <c r="H227" s="64"/>
      <c r="I227" s="64"/>
    </row>
    <row r="228" spans="1:9" s="40" customFormat="1" ht="51" x14ac:dyDescent="0.2">
      <c r="A228" s="73" t="s">
        <v>416</v>
      </c>
      <c r="B228" s="74" t="s">
        <v>51</v>
      </c>
      <c r="C228" s="75" t="s">
        <v>32</v>
      </c>
      <c r="D228" s="76">
        <v>6</v>
      </c>
      <c r="E228" s="77"/>
      <c r="F228" s="78"/>
      <c r="G228" s="79"/>
      <c r="H228" s="64"/>
      <c r="I228" s="64"/>
    </row>
    <row r="229" spans="1:9" s="40" customFormat="1" ht="51" x14ac:dyDescent="0.2">
      <c r="A229" s="73" t="s">
        <v>417</v>
      </c>
      <c r="B229" s="74" t="s">
        <v>57</v>
      </c>
      <c r="C229" s="75" t="s">
        <v>32</v>
      </c>
      <c r="D229" s="76">
        <v>4</v>
      </c>
      <c r="E229" s="77"/>
      <c r="F229" s="78"/>
      <c r="G229" s="79"/>
      <c r="H229" s="64"/>
      <c r="I229" s="64"/>
    </row>
    <row r="230" spans="1:9" s="40" customFormat="1" ht="51" x14ac:dyDescent="0.2">
      <c r="A230" s="73" t="s">
        <v>418</v>
      </c>
      <c r="B230" s="74" t="s">
        <v>342</v>
      </c>
      <c r="C230" s="75" t="s">
        <v>32</v>
      </c>
      <c r="D230" s="76">
        <v>8</v>
      </c>
      <c r="E230" s="77"/>
      <c r="F230" s="78"/>
      <c r="G230" s="79"/>
      <c r="H230" s="64"/>
      <c r="I230" s="64"/>
    </row>
    <row r="231" spans="1:9" s="40" customFormat="1" ht="51" x14ac:dyDescent="0.2">
      <c r="A231" s="73" t="s">
        <v>419</v>
      </c>
      <c r="B231" s="74" t="s">
        <v>343</v>
      </c>
      <c r="C231" s="75" t="s">
        <v>32</v>
      </c>
      <c r="D231" s="76">
        <v>5</v>
      </c>
      <c r="E231" s="77"/>
      <c r="F231" s="78"/>
      <c r="G231" s="79"/>
      <c r="H231" s="64"/>
      <c r="I231" s="64"/>
    </row>
    <row r="232" spans="1:9" s="40" customFormat="1" ht="51" x14ac:dyDescent="0.2">
      <c r="A232" s="73" t="s">
        <v>420</v>
      </c>
      <c r="B232" s="74" t="s">
        <v>52</v>
      </c>
      <c r="C232" s="75" t="s">
        <v>30</v>
      </c>
      <c r="D232" s="76">
        <v>21</v>
      </c>
      <c r="E232" s="77"/>
      <c r="F232" s="78"/>
      <c r="G232" s="79"/>
      <c r="H232" s="64"/>
      <c r="I232" s="64"/>
    </row>
    <row r="233" spans="1:9" s="40" customFormat="1" ht="51" x14ac:dyDescent="0.2">
      <c r="A233" s="73" t="s">
        <v>421</v>
      </c>
      <c r="B233" s="74" t="s">
        <v>321</v>
      </c>
      <c r="C233" s="75" t="s">
        <v>31</v>
      </c>
      <c r="D233" s="76">
        <v>4.2</v>
      </c>
      <c r="E233" s="77"/>
      <c r="F233" s="78"/>
      <c r="G233" s="79"/>
      <c r="H233" s="64"/>
      <c r="I233" s="64"/>
    </row>
    <row r="234" spans="1:9" x14ac:dyDescent="0.2">
      <c r="A234" s="34" t="s">
        <v>367</v>
      </c>
      <c r="B234" s="50" t="s">
        <v>42</v>
      </c>
      <c r="C234" s="50"/>
      <c r="D234" s="50"/>
      <c r="E234" s="50"/>
      <c r="F234" s="50"/>
      <c r="G234" s="43"/>
      <c r="H234" s="64"/>
      <c r="I234" s="64"/>
    </row>
    <row r="235" spans="1:9" s="40" customFormat="1" x14ac:dyDescent="0.2">
      <c r="A235" s="35" t="s">
        <v>368</v>
      </c>
      <c r="B235" s="36" t="s">
        <v>43</v>
      </c>
      <c r="C235" s="37"/>
      <c r="D235" s="54"/>
      <c r="E235" s="38"/>
      <c r="F235" s="39"/>
      <c r="G235" s="38"/>
      <c r="H235" s="64"/>
      <c r="I235" s="64"/>
    </row>
    <row r="236" spans="1:9" s="40" customFormat="1" ht="76.5" x14ac:dyDescent="0.2">
      <c r="A236" s="73" t="s">
        <v>422</v>
      </c>
      <c r="B236" s="74" t="s">
        <v>322</v>
      </c>
      <c r="C236" s="75" t="s">
        <v>30</v>
      </c>
      <c r="D236" s="76">
        <v>2.6</v>
      </c>
      <c r="E236" s="77"/>
      <c r="F236" s="78"/>
      <c r="G236" s="79"/>
      <c r="H236" s="64"/>
      <c r="I236" s="64"/>
    </row>
    <row r="237" spans="1:9" s="40" customFormat="1" ht="89.25" x14ac:dyDescent="0.2">
      <c r="A237" s="73" t="s">
        <v>423</v>
      </c>
      <c r="B237" s="74" t="s">
        <v>323</v>
      </c>
      <c r="C237" s="75" t="s">
        <v>30</v>
      </c>
      <c r="D237" s="76">
        <v>5.09</v>
      </c>
      <c r="E237" s="77"/>
      <c r="F237" s="78"/>
      <c r="G237" s="79"/>
      <c r="H237" s="64"/>
      <c r="I237" s="64"/>
    </row>
    <row r="238" spans="1:9" s="40" customFormat="1" ht="89.25" x14ac:dyDescent="0.2">
      <c r="A238" s="73" t="s">
        <v>424</v>
      </c>
      <c r="B238" s="74" t="s">
        <v>92</v>
      </c>
      <c r="C238" s="75" t="s">
        <v>38</v>
      </c>
      <c r="D238" s="76">
        <v>389</v>
      </c>
      <c r="E238" s="77"/>
      <c r="F238" s="78"/>
      <c r="G238" s="79"/>
      <c r="H238" s="64"/>
      <c r="I238" s="64"/>
    </row>
    <row r="239" spans="1:9" s="40" customFormat="1" ht="89.25" x14ac:dyDescent="0.2">
      <c r="A239" s="73" t="s">
        <v>425</v>
      </c>
      <c r="B239" s="74" t="s">
        <v>324</v>
      </c>
      <c r="C239" s="75" t="s">
        <v>38</v>
      </c>
      <c r="D239" s="76">
        <v>10</v>
      </c>
      <c r="E239" s="77"/>
      <c r="F239" s="78"/>
      <c r="G239" s="79"/>
      <c r="H239" s="64"/>
      <c r="I239" s="64"/>
    </row>
    <row r="240" spans="1:9" s="40" customFormat="1" ht="76.5" x14ac:dyDescent="0.2">
      <c r="A240" s="73" t="s">
        <v>426</v>
      </c>
      <c r="B240" s="74" t="s">
        <v>325</v>
      </c>
      <c r="C240" s="75" t="s">
        <v>38</v>
      </c>
      <c r="D240" s="76">
        <v>125.58</v>
      </c>
      <c r="E240" s="77"/>
      <c r="F240" s="78"/>
      <c r="G240" s="79"/>
      <c r="H240" s="64"/>
      <c r="I240" s="64"/>
    </row>
    <row r="241" spans="1:9" s="40" customFormat="1" ht="63.75" x14ac:dyDescent="0.2">
      <c r="A241" s="73" t="s">
        <v>427</v>
      </c>
      <c r="B241" s="74" t="s">
        <v>53</v>
      </c>
      <c r="C241" s="75" t="s">
        <v>32</v>
      </c>
      <c r="D241" s="76">
        <v>2</v>
      </c>
      <c r="E241" s="77"/>
      <c r="F241" s="78"/>
      <c r="G241" s="79"/>
      <c r="H241" s="64"/>
      <c r="I241" s="64"/>
    </row>
    <row r="242" spans="1:9" s="40" customFormat="1" ht="63.75" x14ac:dyDescent="0.2">
      <c r="A242" s="73" t="s">
        <v>428</v>
      </c>
      <c r="B242" s="74" t="s">
        <v>54</v>
      </c>
      <c r="C242" s="75" t="s">
        <v>32</v>
      </c>
      <c r="D242" s="76">
        <v>1</v>
      </c>
      <c r="E242" s="77"/>
      <c r="F242" s="78"/>
      <c r="G242" s="79"/>
      <c r="H242" s="64"/>
      <c r="I242" s="64"/>
    </row>
    <row r="243" spans="1:9" s="40" customFormat="1" ht="63.75" x14ac:dyDescent="0.2">
      <c r="A243" s="73" t="s">
        <v>429</v>
      </c>
      <c r="B243" s="74" t="s">
        <v>130</v>
      </c>
      <c r="C243" s="75" t="s">
        <v>32</v>
      </c>
      <c r="D243" s="76">
        <v>1</v>
      </c>
      <c r="E243" s="77"/>
      <c r="F243" s="78"/>
      <c r="G243" s="79"/>
      <c r="H243" s="64"/>
      <c r="I243" s="64"/>
    </row>
    <row r="244" spans="1:9" s="40" customFormat="1" ht="63.75" x14ac:dyDescent="0.2">
      <c r="A244" s="73" t="s">
        <v>430</v>
      </c>
      <c r="B244" s="74" t="s">
        <v>131</v>
      </c>
      <c r="C244" s="75" t="s">
        <v>32</v>
      </c>
      <c r="D244" s="76">
        <v>1</v>
      </c>
      <c r="E244" s="77"/>
      <c r="F244" s="78"/>
      <c r="G244" s="79"/>
      <c r="H244" s="64"/>
      <c r="I244" s="64"/>
    </row>
    <row r="245" spans="1:9" s="40" customFormat="1" ht="63.75" x14ac:dyDescent="0.2">
      <c r="A245" s="73" t="s">
        <v>431</v>
      </c>
      <c r="B245" s="74" t="s">
        <v>55</v>
      </c>
      <c r="C245" s="75" t="s">
        <v>32</v>
      </c>
      <c r="D245" s="76">
        <v>2</v>
      </c>
      <c r="E245" s="77"/>
      <c r="F245" s="78"/>
      <c r="G245" s="79"/>
      <c r="H245" s="64"/>
      <c r="I245" s="64"/>
    </row>
    <row r="246" spans="1:9" s="40" customFormat="1" ht="63.75" x14ac:dyDescent="0.2">
      <c r="A246" s="73" t="s">
        <v>432</v>
      </c>
      <c r="B246" s="74" t="s">
        <v>344</v>
      </c>
      <c r="C246" s="75" t="s">
        <v>32</v>
      </c>
      <c r="D246" s="76">
        <v>1</v>
      </c>
      <c r="E246" s="77"/>
      <c r="F246" s="78"/>
      <c r="G246" s="79"/>
      <c r="H246" s="64"/>
      <c r="I246" s="64"/>
    </row>
    <row r="247" spans="1:9" s="40" customFormat="1" ht="76.5" x14ac:dyDescent="0.2">
      <c r="A247" s="73" t="s">
        <v>433</v>
      </c>
      <c r="B247" s="74" t="s">
        <v>345</v>
      </c>
      <c r="C247" s="75" t="s">
        <v>30</v>
      </c>
      <c r="D247" s="76">
        <v>8.1999999999999993</v>
      </c>
      <c r="E247" s="77"/>
      <c r="F247" s="78"/>
      <c r="G247" s="79"/>
      <c r="H247" s="64"/>
      <c r="I247" s="64"/>
    </row>
    <row r="248" spans="1:9" s="40" customFormat="1" ht="89.25" x14ac:dyDescent="0.2">
      <c r="A248" s="73" t="s">
        <v>434</v>
      </c>
      <c r="B248" s="74" t="s">
        <v>346</v>
      </c>
      <c r="C248" s="75" t="s">
        <v>30</v>
      </c>
      <c r="D248" s="76">
        <v>28.8</v>
      </c>
      <c r="E248" s="77"/>
      <c r="F248" s="78"/>
      <c r="G248" s="79"/>
      <c r="H248" s="64"/>
      <c r="I248" s="64"/>
    </row>
    <row r="249" spans="1:9" s="40" customFormat="1" ht="76.5" x14ac:dyDescent="0.2">
      <c r="A249" s="73" t="s">
        <v>435</v>
      </c>
      <c r="B249" s="74" t="s">
        <v>347</v>
      </c>
      <c r="C249" s="75" t="s">
        <v>30</v>
      </c>
      <c r="D249" s="76">
        <v>28.8</v>
      </c>
      <c r="E249" s="77"/>
      <c r="F249" s="78"/>
      <c r="G249" s="79"/>
      <c r="H249" s="64"/>
      <c r="I249" s="64"/>
    </row>
    <row r="250" spans="1:9" s="40" customFormat="1" ht="25.5" x14ac:dyDescent="0.2">
      <c r="A250" s="73" t="s">
        <v>436</v>
      </c>
      <c r="B250" s="74" t="s">
        <v>132</v>
      </c>
      <c r="C250" s="75" t="s">
        <v>32</v>
      </c>
      <c r="D250" s="76">
        <v>26</v>
      </c>
      <c r="E250" s="77"/>
      <c r="F250" s="78"/>
      <c r="G250" s="79"/>
      <c r="H250" s="64"/>
      <c r="I250" s="64"/>
    </row>
    <row r="251" spans="1:9" s="40" customFormat="1" x14ac:dyDescent="0.2">
      <c r="A251" s="35" t="s">
        <v>369</v>
      </c>
      <c r="B251" s="36" t="s">
        <v>86</v>
      </c>
      <c r="C251" s="37"/>
      <c r="D251" s="54"/>
      <c r="E251" s="38"/>
      <c r="F251" s="39"/>
      <c r="G251" s="38"/>
      <c r="H251" s="64"/>
      <c r="I251" s="64"/>
    </row>
    <row r="252" spans="1:9" s="40" customFormat="1" ht="102" x14ac:dyDescent="0.2">
      <c r="A252" s="73" t="s">
        <v>437</v>
      </c>
      <c r="B252" s="74" t="s">
        <v>326</v>
      </c>
      <c r="C252" s="75" t="s">
        <v>32</v>
      </c>
      <c r="D252" s="76">
        <v>2</v>
      </c>
      <c r="E252" s="77"/>
      <c r="F252" s="78"/>
      <c r="G252" s="79"/>
      <c r="H252" s="64"/>
      <c r="I252" s="64"/>
    </row>
    <row r="253" spans="1:9" s="40" customFormat="1" ht="127.5" x14ac:dyDescent="0.2">
      <c r="A253" s="73" t="s">
        <v>438</v>
      </c>
      <c r="B253" s="74" t="s">
        <v>133</v>
      </c>
      <c r="C253" s="75" t="s">
        <v>32</v>
      </c>
      <c r="D253" s="76">
        <v>1</v>
      </c>
      <c r="E253" s="77"/>
      <c r="F253" s="78"/>
      <c r="G253" s="79"/>
      <c r="H253" s="64"/>
      <c r="I253" s="64"/>
    </row>
    <row r="254" spans="1:9" s="40" customFormat="1" ht="102" x14ac:dyDescent="0.2">
      <c r="A254" s="73" t="s">
        <v>439</v>
      </c>
      <c r="B254" s="74" t="s">
        <v>134</v>
      </c>
      <c r="C254" s="75" t="s">
        <v>32</v>
      </c>
      <c r="D254" s="76">
        <v>1</v>
      </c>
      <c r="E254" s="77"/>
      <c r="F254" s="78"/>
      <c r="G254" s="79"/>
      <c r="H254" s="64"/>
      <c r="I254" s="64"/>
    </row>
    <row r="255" spans="1:9" s="40" customFormat="1" ht="63.75" x14ac:dyDescent="0.2">
      <c r="A255" s="73" t="s">
        <v>440</v>
      </c>
      <c r="B255" s="74" t="s">
        <v>135</v>
      </c>
      <c r="C255" s="75" t="s">
        <v>32</v>
      </c>
      <c r="D255" s="76">
        <v>6</v>
      </c>
      <c r="E255" s="77"/>
      <c r="F255" s="78"/>
      <c r="G255" s="79"/>
      <c r="H255" s="64"/>
      <c r="I255" s="64"/>
    </row>
    <row r="256" spans="1:9" x14ac:dyDescent="0.2">
      <c r="A256" s="34" t="s">
        <v>370</v>
      </c>
      <c r="B256" s="50" t="s">
        <v>136</v>
      </c>
      <c r="C256" s="50"/>
      <c r="D256" s="50"/>
      <c r="E256" s="50"/>
      <c r="F256" s="50"/>
      <c r="G256" s="43"/>
      <c r="H256" s="64"/>
      <c r="I256" s="64"/>
    </row>
    <row r="257" spans="1:9" s="40" customFormat="1" x14ac:dyDescent="0.2">
      <c r="A257" s="35" t="s">
        <v>371</v>
      </c>
      <c r="B257" s="36" t="s">
        <v>58</v>
      </c>
      <c r="C257" s="37"/>
      <c r="D257" s="54"/>
      <c r="E257" s="38"/>
      <c r="F257" s="39"/>
      <c r="G257" s="38"/>
      <c r="H257" s="64"/>
      <c r="I257" s="64"/>
    </row>
    <row r="258" spans="1:9" s="40" customFormat="1" ht="38.25" x14ac:dyDescent="0.2">
      <c r="A258" s="73" t="s">
        <v>441</v>
      </c>
      <c r="B258" s="74" t="s">
        <v>64</v>
      </c>
      <c r="C258" s="75" t="s">
        <v>38</v>
      </c>
      <c r="D258" s="76">
        <v>140.29</v>
      </c>
      <c r="E258" s="77"/>
      <c r="F258" s="78"/>
      <c r="G258" s="79"/>
      <c r="H258" s="64"/>
      <c r="I258" s="64"/>
    </row>
    <row r="259" spans="1:9" s="40" customFormat="1" ht="51" x14ac:dyDescent="0.2">
      <c r="A259" s="73" t="s">
        <v>442</v>
      </c>
      <c r="B259" s="74" t="s">
        <v>91</v>
      </c>
      <c r="C259" s="75" t="s">
        <v>31</v>
      </c>
      <c r="D259" s="76">
        <v>185.11</v>
      </c>
      <c r="E259" s="77"/>
      <c r="F259" s="78"/>
      <c r="G259" s="79"/>
      <c r="H259" s="64"/>
      <c r="I259" s="64"/>
    </row>
    <row r="260" spans="1:9" s="40" customFormat="1" ht="25.5" x14ac:dyDescent="0.2">
      <c r="A260" s="73" t="s">
        <v>443</v>
      </c>
      <c r="B260" s="74" t="s">
        <v>65</v>
      </c>
      <c r="C260" s="75" t="s">
        <v>31</v>
      </c>
      <c r="D260" s="76">
        <v>12.91</v>
      </c>
      <c r="E260" s="77"/>
      <c r="F260" s="78"/>
      <c r="G260" s="79"/>
      <c r="H260" s="64"/>
      <c r="I260" s="64"/>
    </row>
    <row r="261" spans="1:9" s="40" customFormat="1" ht="38.25" x14ac:dyDescent="0.2">
      <c r="A261" s="73" t="s">
        <v>444</v>
      </c>
      <c r="B261" s="74" t="s">
        <v>66</v>
      </c>
      <c r="C261" s="75" t="s">
        <v>38</v>
      </c>
      <c r="D261" s="76">
        <v>140.29</v>
      </c>
      <c r="E261" s="77"/>
      <c r="F261" s="78"/>
      <c r="G261" s="79"/>
      <c r="H261" s="64"/>
      <c r="I261" s="64"/>
    </row>
    <row r="262" spans="1:9" s="40" customFormat="1" ht="51" x14ac:dyDescent="0.2">
      <c r="A262" s="73" t="s">
        <v>445</v>
      </c>
      <c r="B262" s="74" t="s">
        <v>112</v>
      </c>
      <c r="C262" s="75" t="s">
        <v>31</v>
      </c>
      <c r="D262" s="76">
        <v>64.099999999999994</v>
      </c>
      <c r="E262" s="77"/>
      <c r="F262" s="78"/>
      <c r="G262" s="79"/>
      <c r="H262" s="64"/>
      <c r="I262" s="64"/>
    </row>
    <row r="263" spans="1:9" s="40" customFormat="1" ht="63.75" x14ac:dyDescent="0.2">
      <c r="A263" s="73" t="s">
        <v>446</v>
      </c>
      <c r="B263" s="74" t="s">
        <v>302</v>
      </c>
      <c r="C263" s="75" t="s">
        <v>31</v>
      </c>
      <c r="D263" s="76">
        <v>60.73</v>
      </c>
      <c r="E263" s="77"/>
      <c r="F263" s="78"/>
      <c r="G263" s="79"/>
      <c r="H263" s="64"/>
      <c r="I263" s="64"/>
    </row>
    <row r="264" spans="1:9" s="40" customFormat="1" ht="76.5" x14ac:dyDescent="0.2">
      <c r="A264" s="73" t="s">
        <v>447</v>
      </c>
      <c r="B264" s="74" t="s">
        <v>303</v>
      </c>
      <c r="C264" s="75" t="s">
        <v>31</v>
      </c>
      <c r="D264" s="76">
        <v>40.479999999999997</v>
      </c>
      <c r="E264" s="77"/>
      <c r="F264" s="78"/>
      <c r="G264" s="79"/>
      <c r="H264" s="64"/>
      <c r="I264" s="64"/>
    </row>
    <row r="265" spans="1:9" s="40" customFormat="1" ht="38.25" x14ac:dyDescent="0.2">
      <c r="A265" s="73" t="s">
        <v>448</v>
      </c>
      <c r="B265" s="74" t="s">
        <v>68</v>
      </c>
      <c r="C265" s="75" t="s">
        <v>32</v>
      </c>
      <c r="D265" s="76">
        <v>5</v>
      </c>
      <c r="E265" s="77"/>
      <c r="F265" s="78"/>
      <c r="G265" s="79"/>
      <c r="H265" s="64"/>
      <c r="I265" s="64"/>
    </row>
    <row r="266" spans="1:9" s="40" customFormat="1" ht="38.25" x14ac:dyDescent="0.2">
      <c r="A266" s="73" t="s">
        <v>449</v>
      </c>
      <c r="B266" s="74" t="s">
        <v>113</v>
      </c>
      <c r="C266" s="75" t="s">
        <v>32</v>
      </c>
      <c r="D266" s="76">
        <v>1</v>
      </c>
      <c r="E266" s="77"/>
      <c r="F266" s="78"/>
      <c r="G266" s="79"/>
      <c r="H266" s="64"/>
      <c r="I266" s="64"/>
    </row>
    <row r="267" spans="1:9" s="40" customFormat="1" ht="38.25" x14ac:dyDescent="0.2">
      <c r="A267" s="73" t="s">
        <v>450</v>
      </c>
      <c r="B267" s="74" t="s">
        <v>114</v>
      </c>
      <c r="C267" s="75" t="s">
        <v>32</v>
      </c>
      <c r="D267" s="76">
        <v>1</v>
      </c>
      <c r="E267" s="77"/>
      <c r="F267" s="78"/>
      <c r="G267" s="79"/>
      <c r="H267" s="64"/>
      <c r="I267" s="64"/>
    </row>
    <row r="268" spans="1:9" s="40" customFormat="1" ht="38.25" x14ac:dyDescent="0.2">
      <c r="A268" s="73" t="s">
        <v>451</v>
      </c>
      <c r="B268" s="74" t="s">
        <v>36</v>
      </c>
      <c r="C268" s="75" t="s">
        <v>31</v>
      </c>
      <c r="D268" s="76">
        <v>124.38</v>
      </c>
      <c r="E268" s="77"/>
      <c r="F268" s="78"/>
      <c r="G268" s="79"/>
      <c r="H268" s="64"/>
      <c r="I268" s="64"/>
    </row>
    <row r="269" spans="1:9" s="40" customFormat="1" ht="51" x14ac:dyDescent="0.2">
      <c r="A269" s="73" t="s">
        <v>452</v>
      </c>
      <c r="B269" s="74" t="s">
        <v>34</v>
      </c>
      <c r="C269" s="75" t="s">
        <v>35</v>
      </c>
      <c r="D269" s="76">
        <v>2736.36</v>
      </c>
      <c r="E269" s="77"/>
      <c r="F269" s="78"/>
      <c r="G269" s="79"/>
      <c r="H269" s="64"/>
      <c r="I269" s="64"/>
    </row>
    <row r="270" spans="1:9" s="40" customFormat="1" x14ac:dyDescent="0.2">
      <c r="A270" s="35" t="s">
        <v>372</v>
      </c>
      <c r="B270" s="36" t="s">
        <v>348</v>
      </c>
      <c r="C270" s="37"/>
      <c r="D270" s="54"/>
      <c r="E270" s="38"/>
      <c r="F270" s="39"/>
      <c r="G270" s="38"/>
      <c r="H270" s="64"/>
      <c r="I270" s="64"/>
    </row>
    <row r="271" spans="1:9" s="40" customFormat="1" ht="51" x14ac:dyDescent="0.2">
      <c r="A271" s="73" t="s">
        <v>453</v>
      </c>
      <c r="B271" s="74" t="s">
        <v>91</v>
      </c>
      <c r="C271" s="75" t="s">
        <v>31</v>
      </c>
      <c r="D271" s="76">
        <v>18.899999999999999</v>
      </c>
      <c r="E271" s="77"/>
      <c r="F271" s="78"/>
      <c r="G271" s="79"/>
      <c r="H271" s="64"/>
      <c r="I271" s="64"/>
    </row>
    <row r="272" spans="1:9" s="40" customFormat="1" ht="38.25" x14ac:dyDescent="0.2">
      <c r="A272" s="73" t="s">
        <v>454</v>
      </c>
      <c r="B272" s="74" t="s">
        <v>103</v>
      </c>
      <c r="C272" s="75" t="s">
        <v>31</v>
      </c>
      <c r="D272" s="76">
        <v>4.01</v>
      </c>
      <c r="E272" s="77"/>
      <c r="F272" s="78"/>
      <c r="G272" s="79"/>
      <c r="H272" s="64"/>
      <c r="I272" s="64"/>
    </row>
    <row r="273" spans="1:9" s="40" customFormat="1" ht="51" x14ac:dyDescent="0.2">
      <c r="A273" s="73" t="s">
        <v>455</v>
      </c>
      <c r="B273" s="74" t="s">
        <v>306</v>
      </c>
      <c r="C273" s="75" t="s">
        <v>30</v>
      </c>
      <c r="D273" s="76">
        <v>8.2899999999999991</v>
      </c>
      <c r="E273" s="77"/>
      <c r="F273" s="78"/>
      <c r="G273" s="79"/>
      <c r="H273" s="64"/>
      <c r="I273" s="64"/>
    </row>
    <row r="274" spans="1:9" s="40" customFormat="1" ht="38.25" x14ac:dyDescent="0.2">
      <c r="A274" s="73" t="s">
        <v>456</v>
      </c>
      <c r="B274" s="74" t="s">
        <v>104</v>
      </c>
      <c r="C274" s="75" t="s">
        <v>49</v>
      </c>
      <c r="D274" s="76">
        <v>234.4</v>
      </c>
      <c r="E274" s="77"/>
      <c r="F274" s="78"/>
      <c r="G274" s="79"/>
      <c r="H274" s="64"/>
      <c r="I274" s="64"/>
    </row>
    <row r="275" spans="1:9" s="40" customFormat="1" ht="38.25" x14ac:dyDescent="0.2">
      <c r="A275" s="73" t="s">
        <v>457</v>
      </c>
      <c r="B275" s="74" t="s">
        <v>124</v>
      </c>
      <c r="C275" s="75" t="s">
        <v>31</v>
      </c>
      <c r="D275" s="76">
        <v>1.94</v>
      </c>
      <c r="E275" s="77"/>
      <c r="F275" s="78"/>
      <c r="G275" s="79"/>
      <c r="H275" s="64"/>
      <c r="I275" s="64"/>
    </row>
    <row r="276" spans="1:9" s="40" customFormat="1" ht="51" x14ac:dyDescent="0.2">
      <c r="A276" s="73" t="s">
        <v>458</v>
      </c>
      <c r="B276" s="74" t="s">
        <v>105</v>
      </c>
      <c r="C276" s="75" t="s">
        <v>30</v>
      </c>
      <c r="D276" s="76">
        <v>4.32</v>
      </c>
      <c r="E276" s="77"/>
      <c r="F276" s="78"/>
      <c r="G276" s="79"/>
      <c r="H276" s="64"/>
      <c r="I276" s="64"/>
    </row>
    <row r="277" spans="1:9" s="40" customFormat="1" ht="38.25" x14ac:dyDescent="0.2">
      <c r="A277" s="73" t="s">
        <v>459</v>
      </c>
      <c r="B277" s="74" t="s">
        <v>90</v>
      </c>
      <c r="C277" s="75" t="s">
        <v>30</v>
      </c>
      <c r="D277" s="76">
        <v>16.68</v>
      </c>
      <c r="E277" s="77"/>
      <c r="F277" s="78"/>
      <c r="G277" s="79"/>
      <c r="H277" s="64"/>
      <c r="I277" s="64"/>
    </row>
    <row r="278" spans="1:9" s="52" customFormat="1" ht="63.75" x14ac:dyDescent="0.2">
      <c r="A278" s="73" t="s">
        <v>460</v>
      </c>
      <c r="B278" s="74" t="s">
        <v>115</v>
      </c>
      <c r="C278" s="75" t="s">
        <v>30</v>
      </c>
      <c r="D278" s="76">
        <v>12.72</v>
      </c>
      <c r="E278" s="77"/>
      <c r="F278" s="81"/>
      <c r="G278" s="79"/>
      <c r="H278" s="64"/>
      <c r="I278" s="64"/>
    </row>
    <row r="279" spans="1:9" s="40" customFormat="1" ht="51" x14ac:dyDescent="0.2">
      <c r="A279" s="73" t="s">
        <v>461</v>
      </c>
      <c r="B279" s="74" t="s">
        <v>116</v>
      </c>
      <c r="C279" s="75" t="s">
        <v>30</v>
      </c>
      <c r="D279" s="76">
        <v>20.64</v>
      </c>
      <c r="E279" s="77"/>
      <c r="F279" s="78"/>
      <c r="G279" s="79"/>
      <c r="H279" s="64"/>
      <c r="I279" s="64"/>
    </row>
    <row r="280" spans="1:9" s="40" customFormat="1" ht="63.75" x14ac:dyDescent="0.2">
      <c r="A280" s="73" t="s">
        <v>462</v>
      </c>
      <c r="B280" s="74" t="s">
        <v>302</v>
      </c>
      <c r="C280" s="75" t="s">
        <v>31</v>
      </c>
      <c r="D280" s="76">
        <v>4.37</v>
      </c>
      <c r="E280" s="77"/>
      <c r="F280" s="78"/>
      <c r="G280" s="79"/>
      <c r="H280" s="64"/>
      <c r="I280" s="64"/>
    </row>
    <row r="281" spans="1:9" s="40" customFormat="1" ht="63.75" x14ac:dyDescent="0.2">
      <c r="A281" s="73" t="s">
        <v>463</v>
      </c>
      <c r="B281" s="74" t="s">
        <v>349</v>
      </c>
      <c r="C281" s="75" t="s">
        <v>32</v>
      </c>
      <c r="D281" s="76">
        <v>12</v>
      </c>
      <c r="E281" s="77"/>
      <c r="F281" s="78"/>
      <c r="G281" s="79"/>
      <c r="H281" s="64"/>
      <c r="I281" s="64"/>
    </row>
    <row r="282" spans="1:9" s="40" customFormat="1" ht="63.75" x14ac:dyDescent="0.2">
      <c r="A282" s="73" t="s">
        <v>464</v>
      </c>
      <c r="B282" s="74" t="s">
        <v>67</v>
      </c>
      <c r="C282" s="75" t="s">
        <v>32</v>
      </c>
      <c r="D282" s="76">
        <v>3</v>
      </c>
      <c r="E282" s="77"/>
      <c r="F282" s="78"/>
      <c r="G282" s="79"/>
      <c r="H282" s="64"/>
      <c r="I282" s="64"/>
    </row>
    <row r="283" spans="1:9" s="40" customFormat="1" ht="38.25" x14ac:dyDescent="0.2">
      <c r="A283" s="73" t="s">
        <v>465</v>
      </c>
      <c r="B283" s="74" t="s">
        <v>36</v>
      </c>
      <c r="C283" s="75" t="s">
        <v>31</v>
      </c>
      <c r="D283" s="76">
        <v>14.53</v>
      </c>
      <c r="E283" s="77"/>
      <c r="F283" s="78"/>
      <c r="G283" s="79"/>
      <c r="H283" s="64"/>
      <c r="I283" s="64"/>
    </row>
    <row r="284" spans="1:9" s="40" customFormat="1" ht="51" x14ac:dyDescent="0.2">
      <c r="A284" s="73" t="s">
        <v>466</v>
      </c>
      <c r="B284" s="74" t="s">
        <v>34</v>
      </c>
      <c r="C284" s="75" t="s">
        <v>35</v>
      </c>
      <c r="D284" s="76">
        <v>319.66000000000003</v>
      </c>
      <c r="E284" s="77"/>
      <c r="F284" s="78"/>
      <c r="G284" s="79"/>
      <c r="H284" s="64"/>
      <c r="I284" s="64"/>
    </row>
    <row r="285" spans="1:9" s="40" customFormat="1" x14ac:dyDescent="0.2">
      <c r="A285" s="35" t="s">
        <v>373</v>
      </c>
      <c r="B285" s="36" t="s">
        <v>59</v>
      </c>
      <c r="C285" s="37"/>
      <c r="D285" s="54"/>
      <c r="E285" s="38"/>
      <c r="F285" s="39"/>
      <c r="G285" s="38"/>
      <c r="H285" s="64"/>
      <c r="I285" s="64"/>
    </row>
    <row r="286" spans="1:9" s="40" customFormat="1" ht="38.25" x14ac:dyDescent="0.2">
      <c r="A286" s="73" t="s">
        <v>467</v>
      </c>
      <c r="B286" s="74" t="s">
        <v>64</v>
      </c>
      <c r="C286" s="75" t="s">
        <v>38</v>
      </c>
      <c r="D286" s="76">
        <v>108</v>
      </c>
      <c r="E286" s="77"/>
      <c r="F286" s="78"/>
      <c r="G286" s="79"/>
      <c r="H286" s="64"/>
      <c r="I286" s="64"/>
    </row>
    <row r="287" spans="1:9" s="40" customFormat="1" ht="51" x14ac:dyDescent="0.2">
      <c r="A287" s="73" t="s">
        <v>468</v>
      </c>
      <c r="B287" s="74" t="s">
        <v>91</v>
      </c>
      <c r="C287" s="75" t="s">
        <v>31</v>
      </c>
      <c r="D287" s="76">
        <v>113.89</v>
      </c>
      <c r="E287" s="77"/>
      <c r="F287" s="78"/>
      <c r="G287" s="79"/>
      <c r="H287" s="64"/>
      <c r="I287" s="64"/>
    </row>
    <row r="288" spans="1:9" s="40" customFormat="1" ht="140.25" x14ac:dyDescent="0.2">
      <c r="A288" s="73" t="s">
        <v>469</v>
      </c>
      <c r="B288" s="74" t="s">
        <v>117</v>
      </c>
      <c r="C288" s="75" t="s">
        <v>32</v>
      </c>
      <c r="D288" s="76">
        <v>8</v>
      </c>
      <c r="E288" s="77"/>
      <c r="F288" s="78"/>
      <c r="G288" s="79"/>
      <c r="H288" s="64"/>
      <c r="I288" s="64"/>
    </row>
    <row r="289" spans="1:9" s="40" customFormat="1" ht="140.25" x14ac:dyDescent="0.2">
      <c r="A289" s="73" t="s">
        <v>470</v>
      </c>
      <c r="B289" s="74" t="s">
        <v>118</v>
      </c>
      <c r="C289" s="75" t="s">
        <v>32</v>
      </c>
      <c r="D289" s="76">
        <v>13</v>
      </c>
      <c r="E289" s="77"/>
      <c r="F289" s="78"/>
      <c r="G289" s="79"/>
      <c r="H289" s="64"/>
      <c r="I289" s="64"/>
    </row>
    <row r="290" spans="1:9" s="40" customFormat="1" ht="140.25" x14ac:dyDescent="0.2">
      <c r="A290" s="73" t="s">
        <v>471</v>
      </c>
      <c r="B290" s="74" t="s">
        <v>119</v>
      </c>
      <c r="C290" s="75" t="s">
        <v>32</v>
      </c>
      <c r="D290" s="76">
        <v>6</v>
      </c>
      <c r="E290" s="77"/>
      <c r="F290" s="78"/>
      <c r="G290" s="79"/>
      <c r="H290" s="64"/>
      <c r="I290" s="64"/>
    </row>
    <row r="291" spans="1:9" s="40" customFormat="1" ht="38.25" x14ac:dyDescent="0.2">
      <c r="A291" s="73" t="s">
        <v>472</v>
      </c>
      <c r="B291" s="74" t="s">
        <v>69</v>
      </c>
      <c r="C291" s="75" t="s">
        <v>38</v>
      </c>
      <c r="D291" s="76">
        <v>108</v>
      </c>
      <c r="E291" s="77"/>
      <c r="F291" s="78"/>
      <c r="G291" s="79"/>
      <c r="H291" s="64"/>
      <c r="I291" s="64"/>
    </row>
    <row r="292" spans="1:9" s="40" customFormat="1" ht="38.25" x14ac:dyDescent="0.2">
      <c r="A292" s="73" t="s">
        <v>473</v>
      </c>
      <c r="B292" s="74" t="s">
        <v>327</v>
      </c>
      <c r="C292" s="75" t="s">
        <v>32</v>
      </c>
      <c r="D292" s="76">
        <v>27</v>
      </c>
      <c r="E292" s="77"/>
      <c r="F292" s="78"/>
      <c r="G292" s="79"/>
      <c r="H292" s="64"/>
      <c r="I292" s="64"/>
    </row>
    <row r="293" spans="1:9" s="40" customFormat="1" ht="25.5" x14ac:dyDescent="0.2">
      <c r="A293" s="73" t="s">
        <v>474</v>
      </c>
      <c r="B293" s="74" t="s">
        <v>70</v>
      </c>
      <c r="C293" s="75" t="s">
        <v>32</v>
      </c>
      <c r="D293" s="76">
        <v>27</v>
      </c>
      <c r="E293" s="77"/>
      <c r="F293" s="78"/>
      <c r="G293" s="79"/>
      <c r="H293" s="64"/>
      <c r="I293" s="64"/>
    </row>
    <row r="294" spans="1:9" s="40" customFormat="1" ht="25.5" x14ac:dyDescent="0.2">
      <c r="A294" s="73" t="s">
        <v>475</v>
      </c>
      <c r="B294" s="74" t="s">
        <v>71</v>
      </c>
      <c r="C294" s="75" t="s">
        <v>32</v>
      </c>
      <c r="D294" s="76">
        <v>27</v>
      </c>
      <c r="E294" s="77"/>
      <c r="F294" s="78"/>
      <c r="G294" s="79"/>
      <c r="H294" s="64"/>
      <c r="I294" s="64"/>
    </row>
    <row r="295" spans="1:9" s="40" customFormat="1" ht="25.5" x14ac:dyDescent="0.2">
      <c r="A295" s="73" t="s">
        <v>476</v>
      </c>
      <c r="B295" s="74" t="s">
        <v>65</v>
      </c>
      <c r="C295" s="75" t="s">
        <v>31</v>
      </c>
      <c r="D295" s="76">
        <v>8.69</v>
      </c>
      <c r="E295" s="77"/>
      <c r="F295" s="78"/>
      <c r="G295" s="79"/>
      <c r="H295" s="64"/>
      <c r="I295" s="64"/>
    </row>
    <row r="296" spans="1:9" s="40" customFormat="1" ht="51" x14ac:dyDescent="0.2">
      <c r="A296" s="73" t="s">
        <v>477</v>
      </c>
      <c r="B296" s="74" t="s">
        <v>112</v>
      </c>
      <c r="C296" s="75" t="s">
        <v>31</v>
      </c>
      <c r="D296" s="76">
        <v>37.21</v>
      </c>
      <c r="E296" s="77"/>
      <c r="F296" s="78"/>
      <c r="G296" s="79"/>
      <c r="H296" s="64"/>
      <c r="I296" s="64"/>
    </row>
    <row r="297" spans="1:9" s="40" customFormat="1" ht="63.75" x14ac:dyDescent="0.2">
      <c r="A297" s="73" t="s">
        <v>478</v>
      </c>
      <c r="B297" s="74" t="s">
        <v>302</v>
      </c>
      <c r="C297" s="75" t="s">
        <v>31</v>
      </c>
      <c r="D297" s="76">
        <v>39.64</v>
      </c>
      <c r="E297" s="77"/>
      <c r="F297" s="78"/>
      <c r="G297" s="79"/>
      <c r="H297" s="64"/>
      <c r="I297" s="64"/>
    </row>
    <row r="298" spans="1:9" s="40" customFormat="1" ht="76.5" x14ac:dyDescent="0.2">
      <c r="A298" s="73" t="s">
        <v>479</v>
      </c>
      <c r="B298" s="74" t="s">
        <v>303</v>
      </c>
      <c r="C298" s="75" t="s">
        <v>31</v>
      </c>
      <c r="D298" s="76">
        <v>26.43</v>
      </c>
      <c r="E298" s="77"/>
      <c r="F298" s="78"/>
      <c r="G298" s="79"/>
      <c r="H298" s="64"/>
      <c r="I298" s="64"/>
    </row>
    <row r="299" spans="1:9" s="40" customFormat="1" ht="38.25" x14ac:dyDescent="0.2">
      <c r="A299" s="73" t="s">
        <v>480</v>
      </c>
      <c r="B299" s="74" t="s">
        <v>36</v>
      </c>
      <c r="C299" s="75" t="s">
        <v>31</v>
      </c>
      <c r="D299" s="76">
        <v>74.239999999999995</v>
      </c>
      <c r="E299" s="77"/>
      <c r="F299" s="78"/>
      <c r="G299" s="79"/>
      <c r="H299" s="64"/>
      <c r="I299" s="64"/>
    </row>
    <row r="300" spans="1:9" s="40" customFormat="1" ht="51" x14ac:dyDescent="0.2">
      <c r="A300" s="73" t="s">
        <v>481</v>
      </c>
      <c r="B300" s="74" t="s">
        <v>34</v>
      </c>
      <c r="C300" s="75" t="s">
        <v>35</v>
      </c>
      <c r="D300" s="76">
        <v>1633.28</v>
      </c>
      <c r="E300" s="77"/>
      <c r="F300" s="78"/>
      <c r="G300" s="79"/>
      <c r="H300" s="64"/>
      <c r="I300" s="64"/>
    </row>
    <row r="301" spans="1:9" x14ac:dyDescent="0.2">
      <c r="A301" s="34" t="s">
        <v>374</v>
      </c>
      <c r="B301" s="50" t="s">
        <v>60</v>
      </c>
      <c r="C301" s="50"/>
      <c r="D301" s="50"/>
      <c r="E301" s="50"/>
      <c r="F301" s="50"/>
      <c r="G301" s="43"/>
      <c r="H301" s="64"/>
      <c r="I301" s="64"/>
    </row>
    <row r="302" spans="1:9" s="40" customFormat="1" x14ac:dyDescent="0.2">
      <c r="A302" s="35" t="s">
        <v>375</v>
      </c>
      <c r="B302" s="36" t="s">
        <v>58</v>
      </c>
      <c r="C302" s="37"/>
      <c r="D302" s="54"/>
      <c r="E302" s="38"/>
      <c r="F302" s="39"/>
      <c r="G302" s="38"/>
      <c r="H302" s="64"/>
      <c r="I302" s="64"/>
    </row>
    <row r="303" spans="1:9" s="40" customFormat="1" ht="38.25" x14ac:dyDescent="0.2">
      <c r="A303" s="73" t="s">
        <v>482</v>
      </c>
      <c r="B303" s="74" t="s">
        <v>83</v>
      </c>
      <c r="C303" s="75" t="s">
        <v>38</v>
      </c>
      <c r="D303" s="76">
        <v>145.15</v>
      </c>
      <c r="E303" s="77"/>
      <c r="F303" s="78"/>
      <c r="G303" s="79"/>
      <c r="H303" s="64"/>
      <c r="I303" s="64"/>
    </row>
    <row r="304" spans="1:9" s="40" customFormat="1" ht="51" x14ac:dyDescent="0.2">
      <c r="A304" s="73" t="s">
        <v>483</v>
      </c>
      <c r="B304" s="74" t="s">
        <v>91</v>
      </c>
      <c r="C304" s="75" t="s">
        <v>31</v>
      </c>
      <c r="D304" s="76">
        <v>111.41</v>
      </c>
      <c r="E304" s="77"/>
      <c r="F304" s="78"/>
      <c r="G304" s="79"/>
      <c r="H304" s="64"/>
      <c r="I304" s="64"/>
    </row>
    <row r="305" spans="1:9" s="40" customFormat="1" ht="51" x14ac:dyDescent="0.2">
      <c r="A305" s="73" t="s">
        <v>484</v>
      </c>
      <c r="B305" s="74" t="s">
        <v>73</v>
      </c>
      <c r="C305" s="75" t="s">
        <v>38</v>
      </c>
      <c r="D305" s="76">
        <v>139.15</v>
      </c>
      <c r="E305" s="77"/>
      <c r="F305" s="78"/>
      <c r="G305" s="79"/>
      <c r="H305" s="64"/>
      <c r="I305" s="64"/>
    </row>
    <row r="306" spans="1:9" s="40" customFormat="1" ht="38.25" x14ac:dyDescent="0.2">
      <c r="A306" s="73" t="s">
        <v>485</v>
      </c>
      <c r="B306" s="74" t="s">
        <v>69</v>
      </c>
      <c r="C306" s="75" t="s">
        <v>38</v>
      </c>
      <c r="D306" s="76">
        <v>6</v>
      </c>
      <c r="E306" s="77"/>
      <c r="F306" s="78"/>
      <c r="G306" s="79"/>
      <c r="H306" s="64"/>
      <c r="I306" s="64"/>
    </row>
    <row r="307" spans="1:9" s="40" customFormat="1" ht="38.25" x14ac:dyDescent="0.2">
      <c r="A307" s="73" t="s">
        <v>486</v>
      </c>
      <c r="B307" s="74" t="s">
        <v>327</v>
      </c>
      <c r="C307" s="75" t="s">
        <v>32</v>
      </c>
      <c r="D307" s="76">
        <v>1</v>
      </c>
      <c r="E307" s="77"/>
      <c r="F307" s="78"/>
      <c r="G307" s="79"/>
      <c r="H307" s="64"/>
      <c r="I307" s="64"/>
    </row>
    <row r="308" spans="1:9" s="40" customFormat="1" ht="25.5" x14ac:dyDescent="0.2">
      <c r="A308" s="73" t="s">
        <v>487</v>
      </c>
      <c r="B308" s="74" t="s">
        <v>65</v>
      </c>
      <c r="C308" s="75" t="s">
        <v>31</v>
      </c>
      <c r="D308" s="76">
        <v>10.5</v>
      </c>
      <c r="E308" s="77"/>
      <c r="F308" s="78"/>
      <c r="G308" s="79"/>
      <c r="H308" s="64"/>
      <c r="I308" s="64"/>
    </row>
    <row r="309" spans="1:9" s="40" customFormat="1" ht="51" x14ac:dyDescent="0.2">
      <c r="A309" s="73" t="s">
        <v>488</v>
      </c>
      <c r="B309" s="74" t="s">
        <v>112</v>
      </c>
      <c r="C309" s="75" t="s">
        <v>31</v>
      </c>
      <c r="D309" s="76">
        <v>39.380000000000003</v>
      </c>
      <c r="E309" s="77"/>
      <c r="F309" s="78"/>
      <c r="G309" s="79"/>
      <c r="H309" s="64"/>
      <c r="I309" s="64"/>
    </row>
    <row r="310" spans="1:9" s="40" customFormat="1" ht="63.75" x14ac:dyDescent="0.2">
      <c r="A310" s="73" t="s">
        <v>489</v>
      </c>
      <c r="B310" s="74" t="s">
        <v>302</v>
      </c>
      <c r="C310" s="75" t="s">
        <v>31</v>
      </c>
      <c r="D310" s="76">
        <v>36.200000000000003</v>
      </c>
      <c r="E310" s="77"/>
      <c r="F310" s="78"/>
      <c r="G310" s="79"/>
      <c r="H310" s="64"/>
      <c r="I310" s="64"/>
    </row>
    <row r="311" spans="1:9" s="40" customFormat="1" ht="76.5" x14ac:dyDescent="0.2">
      <c r="A311" s="73" t="s">
        <v>490</v>
      </c>
      <c r="B311" s="74" t="s">
        <v>303</v>
      </c>
      <c r="C311" s="75" t="s">
        <v>31</v>
      </c>
      <c r="D311" s="76">
        <v>24.13</v>
      </c>
      <c r="E311" s="77"/>
      <c r="F311" s="78"/>
      <c r="G311" s="79"/>
      <c r="H311" s="64"/>
      <c r="I311" s="64"/>
    </row>
    <row r="312" spans="1:9" s="40" customFormat="1" ht="38.25" x14ac:dyDescent="0.2">
      <c r="A312" s="73" t="s">
        <v>491</v>
      </c>
      <c r="B312" s="74" t="s">
        <v>36</v>
      </c>
      <c r="C312" s="75" t="s">
        <v>31</v>
      </c>
      <c r="D312" s="76">
        <v>75.209999999999994</v>
      </c>
      <c r="E312" s="77"/>
      <c r="F312" s="78"/>
      <c r="G312" s="79"/>
      <c r="H312" s="64"/>
      <c r="I312" s="64"/>
    </row>
    <row r="313" spans="1:9" s="40" customFormat="1" ht="51" x14ac:dyDescent="0.2">
      <c r="A313" s="73" t="s">
        <v>492</v>
      </c>
      <c r="B313" s="74" t="s">
        <v>34</v>
      </c>
      <c r="C313" s="75" t="s">
        <v>35</v>
      </c>
      <c r="D313" s="76">
        <v>1654.62</v>
      </c>
      <c r="E313" s="77"/>
      <c r="F313" s="78"/>
      <c r="G313" s="79"/>
      <c r="H313" s="64"/>
      <c r="I313" s="64"/>
    </row>
    <row r="314" spans="1:9" s="40" customFormat="1" x14ac:dyDescent="0.2">
      <c r="A314" s="35" t="s">
        <v>376</v>
      </c>
      <c r="B314" s="36" t="s">
        <v>61</v>
      </c>
      <c r="C314" s="37"/>
      <c r="D314" s="54"/>
      <c r="E314" s="38"/>
      <c r="F314" s="39"/>
      <c r="G314" s="38"/>
      <c r="H314" s="64"/>
      <c r="I314" s="64"/>
    </row>
    <row r="315" spans="1:9" s="40" customFormat="1" ht="38.25" x14ac:dyDescent="0.2">
      <c r="A315" s="73" t="s">
        <v>493</v>
      </c>
      <c r="B315" s="74" t="s">
        <v>83</v>
      </c>
      <c r="C315" s="75" t="s">
        <v>38</v>
      </c>
      <c r="D315" s="76">
        <v>121.5</v>
      </c>
      <c r="E315" s="77"/>
      <c r="F315" s="78"/>
      <c r="G315" s="79"/>
      <c r="H315" s="64"/>
      <c r="I315" s="64"/>
    </row>
    <row r="316" spans="1:9" s="40" customFormat="1" ht="51" x14ac:dyDescent="0.2">
      <c r="A316" s="73" t="s">
        <v>494</v>
      </c>
      <c r="B316" s="74" t="s">
        <v>91</v>
      </c>
      <c r="C316" s="75" t="s">
        <v>31</v>
      </c>
      <c r="D316" s="76">
        <v>58.32</v>
      </c>
      <c r="E316" s="77"/>
      <c r="F316" s="78"/>
      <c r="G316" s="79"/>
      <c r="H316" s="64"/>
      <c r="I316" s="64"/>
    </row>
    <row r="317" spans="1:9" s="40" customFormat="1" ht="63.75" x14ac:dyDescent="0.2">
      <c r="A317" s="73" t="s">
        <v>495</v>
      </c>
      <c r="B317" s="82" t="s">
        <v>302</v>
      </c>
      <c r="C317" s="75" t="s">
        <v>31</v>
      </c>
      <c r="D317" s="76">
        <v>58.32</v>
      </c>
      <c r="E317" s="77"/>
      <c r="F317" s="78"/>
      <c r="G317" s="79"/>
      <c r="H317" s="64"/>
      <c r="I317" s="64"/>
    </row>
    <row r="318" spans="1:9" s="40" customFormat="1" ht="25.5" x14ac:dyDescent="0.2">
      <c r="A318" s="73" t="s">
        <v>496</v>
      </c>
      <c r="B318" s="74" t="s">
        <v>72</v>
      </c>
      <c r="C318" s="75" t="s">
        <v>32</v>
      </c>
      <c r="D318" s="76">
        <v>27</v>
      </c>
      <c r="E318" s="77"/>
      <c r="F318" s="78"/>
      <c r="G318" s="79"/>
      <c r="H318" s="64"/>
      <c r="I318" s="64"/>
    </row>
    <row r="319" spans="1:9" s="40" customFormat="1" ht="25.5" x14ac:dyDescent="0.2">
      <c r="A319" s="73" t="s">
        <v>497</v>
      </c>
      <c r="B319" s="74" t="s">
        <v>81</v>
      </c>
      <c r="C319" s="75" t="s">
        <v>32</v>
      </c>
      <c r="D319" s="76">
        <v>27</v>
      </c>
      <c r="E319" s="77"/>
      <c r="F319" s="78"/>
      <c r="G319" s="79"/>
      <c r="H319" s="64"/>
      <c r="I319" s="64"/>
    </row>
    <row r="320" spans="1:9" s="40" customFormat="1" ht="25.5" x14ac:dyDescent="0.2">
      <c r="A320" s="73" t="s">
        <v>498</v>
      </c>
      <c r="B320" s="74" t="s">
        <v>74</v>
      </c>
      <c r="C320" s="75" t="s">
        <v>32</v>
      </c>
      <c r="D320" s="76">
        <v>27</v>
      </c>
      <c r="E320" s="77"/>
      <c r="F320" s="78"/>
      <c r="G320" s="79"/>
      <c r="H320" s="64"/>
      <c r="I320" s="64"/>
    </row>
    <row r="321" spans="1:9" s="40" customFormat="1" ht="25.5" x14ac:dyDescent="0.2">
      <c r="A321" s="73" t="s">
        <v>499</v>
      </c>
      <c r="B321" s="74" t="s">
        <v>120</v>
      </c>
      <c r="C321" s="75" t="s">
        <v>32</v>
      </c>
      <c r="D321" s="76">
        <v>27</v>
      </c>
      <c r="E321" s="77"/>
      <c r="F321" s="78"/>
      <c r="G321" s="79"/>
      <c r="H321" s="64"/>
      <c r="I321" s="64"/>
    </row>
    <row r="322" spans="1:9" s="40" customFormat="1" ht="38.25" x14ac:dyDescent="0.2">
      <c r="A322" s="73" t="s">
        <v>500</v>
      </c>
      <c r="B322" s="74" t="s">
        <v>75</v>
      </c>
      <c r="C322" s="75" t="s">
        <v>38</v>
      </c>
      <c r="D322" s="76">
        <v>121.5</v>
      </c>
      <c r="E322" s="77"/>
      <c r="F322" s="78"/>
      <c r="G322" s="79"/>
      <c r="H322" s="64"/>
      <c r="I322" s="64"/>
    </row>
    <row r="323" spans="1:9" s="40" customFormat="1" ht="25.5" x14ac:dyDescent="0.2">
      <c r="A323" s="73" t="s">
        <v>501</v>
      </c>
      <c r="B323" s="74" t="s">
        <v>121</v>
      </c>
      <c r="C323" s="75" t="s">
        <v>32</v>
      </c>
      <c r="D323" s="76">
        <v>27</v>
      </c>
      <c r="E323" s="77"/>
      <c r="F323" s="78"/>
      <c r="G323" s="79"/>
      <c r="H323" s="64"/>
      <c r="I323" s="64"/>
    </row>
    <row r="324" spans="1:9" s="40" customFormat="1" ht="25.5" x14ac:dyDescent="0.2">
      <c r="A324" s="73" t="s">
        <v>502</v>
      </c>
      <c r="B324" s="74" t="s">
        <v>122</v>
      </c>
      <c r="C324" s="75" t="s">
        <v>32</v>
      </c>
      <c r="D324" s="76">
        <v>27</v>
      </c>
      <c r="E324" s="77"/>
      <c r="F324" s="78"/>
      <c r="G324" s="79"/>
      <c r="H324" s="64"/>
      <c r="I324" s="64"/>
    </row>
    <row r="325" spans="1:9" s="40" customFormat="1" ht="25.5" x14ac:dyDescent="0.2">
      <c r="A325" s="73" t="s">
        <v>503</v>
      </c>
      <c r="B325" s="74" t="s">
        <v>123</v>
      </c>
      <c r="C325" s="75" t="s">
        <v>32</v>
      </c>
      <c r="D325" s="76">
        <v>27</v>
      </c>
      <c r="E325" s="77"/>
      <c r="F325" s="78"/>
      <c r="G325" s="79"/>
      <c r="H325" s="64"/>
      <c r="I325" s="64"/>
    </row>
    <row r="326" spans="1:9" s="40" customFormat="1" ht="127.5" x14ac:dyDescent="0.2">
      <c r="A326" s="73" t="s">
        <v>504</v>
      </c>
      <c r="B326" s="74" t="s">
        <v>328</v>
      </c>
      <c r="C326" s="75" t="s">
        <v>32</v>
      </c>
      <c r="D326" s="76">
        <v>27</v>
      </c>
      <c r="E326" s="77"/>
      <c r="F326" s="78"/>
      <c r="G326" s="79"/>
      <c r="H326" s="64"/>
      <c r="I326" s="64"/>
    </row>
    <row r="327" spans="1:9" s="40" customFormat="1" x14ac:dyDescent="0.2">
      <c r="A327" s="35" t="s">
        <v>377</v>
      </c>
      <c r="B327" s="36" t="s">
        <v>62</v>
      </c>
      <c r="C327" s="37"/>
      <c r="D327" s="54"/>
      <c r="E327" s="38"/>
      <c r="F327" s="39"/>
      <c r="G327" s="38"/>
      <c r="H327" s="64"/>
      <c r="I327" s="64"/>
    </row>
    <row r="328" spans="1:9" s="40" customFormat="1" ht="51" x14ac:dyDescent="0.2">
      <c r="A328" s="73" t="s">
        <v>505</v>
      </c>
      <c r="B328" s="74" t="s">
        <v>91</v>
      </c>
      <c r="C328" s="75" t="s">
        <v>31</v>
      </c>
      <c r="D328" s="76">
        <v>26.25</v>
      </c>
      <c r="E328" s="77"/>
      <c r="F328" s="78"/>
      <c r="G328" s="79"/>
      <c r="H328" s="64"/>
      <c r="I328" s="64"/>
    </row>
    <row r="329" spans="1:9" s="40" customFormat="1" ht="63.75" x14ac:dyDescent="0.2">
      <c r="A329" s="73" t="s">
        <v>506</v>
      </c>
      <c r="B329" s="74" t="s">
        <v>302</v>
      </c>
      <c r="C329" s="75" t="s">
        <v>31</v>
      </c>
      <c r="D329" s="76">
        <v>6.27</v>
      </c>
      <c r="E329" s="77"/>
      <c r="F329" s="78"/>
      <c r="G329" s="79"/>
      <c r="H329" s="64"/>
      <c r="I329" s="64"/>
    </row>
    <row r="330" spans="1:9" s="40" customFormat="1" ht="38.25" x14ac:dyDescent="0.2">
      <c r="A330" s="73" t="s">
        <v>507</v>
      </c>
      <c r="B330" s="74" t="s">
        <v>89</v>
      </c>
      <c r="C330" s="75" t="s">
        <v>30</v>
      </c>
      <c r="D330" s="76">
        <v>13.28</v>
      </c>
      <c r="E330" s="77"/>
      <c r="F330" s="78"/>
      <c r="G330" s="79"/>
      <c r="H330" s="64"/>
      <c r="I330" s="64"/>
    </row>
    <row r="331" spans="1:9" s="40" customFormat="1" ht="51" x14ac:dyDescent="0.2">
      <c r="A331" s="73" t="s">
        <v>508</v>
      </c>
      <c r="B331" s="74" t="s">
        <v>306</v>
      </c>
      <c r="C331" s="75" t="s">
        <v>30</v>
      </c>
      <c r="D331" s="76">
        <v>16.690000000000001</v>
      </c>
      <c r="E331" s="77"/>
      <c r="F331" s="78"/>
      <c r="G331" s="79"/>
      <c r="H331" s="64"/>
      <c r="I331" s="64"/>
    </row>
    <row r="332" spans="1:9" s="40" customFormat="1" ht="38.25" x14ac:dyDescent="0.2">
      <c r="A332" s="73" t="s">
        <v>509</v>
      </c>
      <c r="B332" s="74" t="s">
        <v>329</v>
      </c>
      <c r="C332" s="75" t="s">
        <v>30</v>
      </c>
      <c r="D332" s="76">
        <v>6.98</v>
      </c>
      <c r="E332" s="77"/>
      <c r="F332" s="78"/>
      <c r="G332" s="79"/>
      <c r="H332" s="64"/>
      <c r="I332" s="64"/>
    </row>
    <row r="333" spans="1:9" s="40" customFormat="1" ht="38.25" x14ac:dyDescent="0.2">
      <c r="A333" s="73" t="s">
        <v>510</v>
      </c>
      <c r="B333" s="74" t="s">
        <v>82</v>
      </c>
      <c r="C333" s="75" t="s">
        <v>49</v>
      </c>
      <c r="D333" s="76">
        <v>276.25</v>
      </c>
      <c r="E333" s="77"/>
      <c r="F333" s="78"/>
      <c r="G333" s="79"/>
      <c r="H333" s="64"/>
      <c r="I333" s="64"/>
    </row>
    <row r="334" spans="1:9" s="40" customFormat="1" ht="38.25" x14ac:dyDescent="0.2">
      <c r="A334" s="73" t="s">
        <v>511</v>
      </c>
      <c r="B334" s="74" t="s">
        <v>124</v>
      </c>
      <c r="C334" s="75" t="s">
        <v>31</v>
      </c>
      <c r="D334" s="76">
        <v>3.42</v>
      </c>
      <c r="E334" s="77"/>
      <c r="F334" s="78"/>
      <c r="G334" s="79"/>
      <c r="H334" s="64"/>
      <c r="I334" s="64"/>
    </row>
    <row r="335" spans="1:9" s="40" customFormat="1" ht="38.25" x14ac:dyDescent="0.2">
      <c r="A335" s="73" t="s">
        <v>512</v>
      </c>
      <c r="B335" s="74" t="s">
        <v>90</v>
      </c>
      <c r="C335" s="75" t="s">
        <v>30</v>
      </c>
      <c r="D335" s="76">
        <v>25.03</v>
      </c>
      <c r="E335" s="77"/>
      <c r="F335" s="78"/>
      <c r="G335" s="79"/>
      <c r="H335" s="64"/>
      <c r="I335" s="64"/>
    </row>
    <row r="336" spans="1:9" s="40" customFormat="1" ht="51" x14ac:dyDescent="0.2">
      <c r="A336" s="73" t="s">
        <v>513</v>
      </c>
      <c r="B336" s="74" t="s">
        <v>125</v>
      </c>
      <c r="C336" s="75" t="s">
        <v>30</v>
      </c>
      <c r="D336" s="76">
        <v>25.03</v>
      </c>
      <c r="E336" s="77"/>
      <c r="F336" s="78"/>
      <c r="G336" s="79"/>
      <c r="H336" s="64"/>
      <c r="I336" s="64"/>
    </row>
    <row r="337" spans="1:9" s="40" customFormat="1" ht="38.25" x14ac:dyDescent="0.2">
      <c r="A337" s="73" t="s">
        <v>514</v>
      </c>
      <c r="B337" s="74" t="s">
        <v>36</v>
      </c>
      <c r="C337" s="75" t="s">
        <v>31</v>
      </c>
      <c r="D337" s="76">
        <v>19.98</v>
      </c>
      <c r="E337" s="77"/>
      <c r="F337" s="78"/>
      <c r="G337" s="79"/>
      <c r="H337" s="64"/>
      <c r="I337" s="64"/>
    </row>
    <row r="338" spans="1:9" s="40" customFormat="1" ht="51" x14ac:dyDescent="0.2">
      <c r="A338" s="73" t="s">
        <v>515</v>
      </c>
      <c r="B338" s="74" t="s">
        <v>34</v>
      </c>
      <c r="C338" s="75" t="s">
        <v>35</v>
      </c>
      <c r="D338" s="76">
        <v>439.56</v>
      </c>
      <c r="E338" s="77"/>
      <c r="F338" s="78"/>
      <c r="G338" s="79"/>
      <c r="H338" s="64"/>
      <c r="I338" s="64"/>
    </row>
    <row r="339" spans="1:9" s="40" customFormat="1" x14ac:dyDescent="0.2">
      <c r="A339" s="35" t="s">
        <v>378</v>
      </c>
      <c r="B339" s="36" t="s">
        <v>63</v>
      </c>
      <c r="C339" s="37"/>
      <c r="D339" s="54"/>
      <c r="E339" s="38"/>
      <c r="F339" s="39"/>
      <c r="G339" s="38"/>
      <c r="H339" s="64"/>
      <c r="I339" s="64"/>
    </row>
    <row r="340" spans="1:9" s="40" customFormat="1" ht="38.25" x14ac:dyDescent="0.2">
      <c r="A340" s="73" t="s">
        <v>516</v>
      </c>
      <c r="B340" s="74" t="s">
        <v>76</v>
      </c>
      <c r="C340" s="75" t="s">
        <v>32</v>
      </c>
      <c r="D340" s="76">
        <v>8</v>
      </c>
      <c r="E340" s="77"/>
      <c r="F340" s="78"/>
      <c r="G340" s="79"/>
      <c r="H340" s="64"/>
      <c r="I340" s="64"/>
    </row>
    <row r="341" spans="1:9" s="40" customFormat="1" ht="38.25" x14ac:dyDescent="0.2">
      <c r="A341" s="73" t="s">
        <v>517</v>
      </c>
      <c r="B341" s="74" t="s">
        <v>77</v>
      </c>
      <c r="C341" s="75" t="s">
        <v>32</v>
      </c>
      <c r="D341" s="76">
        <v>8</v>
      </c>
      <c r="E341" s="77"/>
      <c r="F341" s="78"/>
      <c r="G341" s="79"/>
      <c r="H341" s="64"/>
      <c r="I341" s="64"/>
    </row>
    <row r="342" spans="1:9" s="40" customFormat="1" ht="38.25" x14ac:dyDescent="0.2">
      <c r="A342" s="73" t="s">
        <v>518</v>
      </c>
      <c r="B342" s="74" t="s">
        <v>101</v>
      </c>
      <c r="C342" s="75" t="s">
        <v>32</v>
      </c>
      <c r="D342" s="76">
        <v>3</v>
      </c>
      <c r="E342" s="77"/>
      <c r="F342" s="78"/>
      <c r="G342" s="79"/>
      <c r="H342" s="64"/>
      <c r="I342" s="64"/>
    </row>
    <row r="343" spans="1:9" s="51" customFormat="1" ht="38.25" x14ac:dyDescent="0.2">
      <c r="A343" s="73" t="s">
        <v>519</v>
      </c>
      <c r="B343" s="74" t="s">
        <v>330</v>
      </c>
      <c r="C343" s="75" t="s">
        <v>32</v>
      </c>
      <c r="D343" s="76">
        <v>1</v>
      </c>
      <c r="E343" s="77"/>
      <c r="F343" s="80"/>
      <c r="G343" s="79"/>
      <c r="H343" s="64"/>
      <c r="I343" s="64"/>
    </row>
    <row r="344" spans="1:9" s="40" customFormat="1" ht="38.25" x14ac:dyDescent="0.2">
      <c r="A344" s="73" t="s">
        <v>520</v>
      </c>
      <c r="B344" s="74" t="s">
        <v>331</v>
      </c>
      <c r="C344" s="75" t="s">
        <v>32</v>
      </c>
      <c r="D344" s="76">
        <v>1</v>
      </c>
      <c r="E344" s="77"/>
      <c r="F344" s="78"/>
      <c r="G344" s="79"/>
      <c r="H344" s="64"/>
      <c r="I344" s="64"/>
    </row>
    <row r="345" spans="1:9" s="40" customFormat="1" ht="38.25" x14ac:dyDescent="0.2">
      <c r="A345" s="73" t="s">
        <v>521</v>
      </c>
      <c r="B345" s="74" t="s">
        <v>332</v>
      </c>
      <c r="C345" s="75" t="s">
        <v>32</v>
      </c>
      <c r="D345" s="76">
        <v>1</v>
      </c>
      <c r="E345" s="77"/>
      <c r="F345" s="78"/>
      <c r="G345" s="79"/>
      <c r="H345" s="64"/>
      <c r="I345" s="64"/>
    </row>
    <row r="346" spans="1:9" s="40" customFormat="1" ht="38.25" x14ac:dyDescent="0.2">
      <c r="A346" s="73" t="s">
        <v>522</v>
      </c>
      <c r="B346" s="74" t="s">
        <v>78</v>
      </c>
      <c r="C346" s="75" t="s">
        <v>32</v>
      </c>
      <c r="D346" s="76">
        <v>2</v>
      </c>
      <c r="E346" s="77"/>
      <c r="F346" s="78"/>
      <c r="G346" s="79"/>
      <c r="H346" s="64"/>
      <c r="I346" s="64"/>
    </row>
    <row r="347" spans="1:9" s="40" customFormat="1" ht="38.25" x14ac:dyDescent="0.2">
      <c r="A347" s="73" t="s">
        <v>523</v>
      </c>
      <c r="B347" s="74" t="s">
        <v>333</v>
      </c>
      <c r="C347" s="75" t="s">
        <v>32</v>
      </c>
      <c r="D347" s="76">
        <v>1</v>
      </c>
      <c r="E347" s="77"/>
      <c r="F347" s="78"/>
      <c r="G347" s="79"/>
      <c r="H347" s="64"/>
      <c r="I347" s="64"/>
    </row>
    <row r="348" spans="1:9" s="40" customFormat="1" ht="38.25" x14ac:dyDescent="0.2">
      <c r="A348" s="73" t="s">
        <v>524</v>
      </c>
      <c r="B348" s="74" t="s">
        <v>334</v>
      </c>
      <c r="C348" s="75" t="s">
        <v>32</v>
      </c>
      <c r="D348" s="76">
        <v>1</v>
      </c>
      <c r="E348" s="77"/>
      <c r="F348" s="78"/>
      <c r="G348" s="79"/>
      <c r="H348" s="64"/>
      <c r="I348" s="64"/>
    </row>
    <row r="349" spans="1:9" s="40" customFormat="1" ht="38.25" x14ac:dyDescent="0.2">
      <c r="A349" s="73" t="s">
        <v>525</v>
      </c>
      <c r="B349" s="74" t="s">
        <v>335</v>
      </c>
      <c r="C349" s="75" t="s">
        <v>32</v>
      </c>
      <c r="D349" s="76">
        <v>2</v>
      </c>
      <c r="E349" s="77"/>
      <c r="F349" s="78"/>
      <c r="G349" s="79"/>
      <c r="H349" s="64"/>
      <c r="I349" s="64"/>
    </row>
    <row r="350" spans="1:9" s="40" customFormat="1" ht="51" x14ac:dyDescent="0.2">
      <c r="A350" s="73" t="s">
        <v>526</v>
      </c>
      <c r="B350" s="74" t="s">
        <v>336</v>
      </c>
      <c r="C350" s="75" t="s">
        <v>32</v>
      </c>
      <c r="D350" s="76">
        <v>1</v>
      </c>
      <c r="E350" s="77"/>
      <c r="F350" s="78"/>
      <c r="G350" s="79"/>
      <c r="H350" s="64"/>
      <c r="I350" s="64"/>
    </row>
    <row r="351" spans="1:9" s="40" customFormat="1" ht="51" x14ac:dyDescent="0.2">
      <c r="A351" s="73" t="s">
        <v>527</v>
      </c>
      <c r="B351" s="74" t="s">
        <v>337</v>
      </c>
      <c r="C351" s="75" t="s">
        <v>32</v>
      </c>
      <c r="D351" s="76">
        <v>1</v>
      </c>
      <c r="E351" s="77"/>
      <c r="F351" s="78"/>
      <c r="G351" s="79"/>
      <c r="H351" s="64"/>
      <c r="I351" s="64"/>
    </row>
    <row r="352" spans="1:9" s="40" customFormat="1" ht="51" x14ac:dyDescent="0.2">
      <c r="A352" s="73" t="s">
        <v>528</v>
      </c>
      <c r="B352" s="74" t="s">
        <v>338</v>
      </c>
      <c r="C352" s="75" t="s">
        <v>31</v>
      </c>
      <c r="D352" s="76">
        <v>0.19</v>
      </c>
      <c r="E352" s="77"/>
      <c r="F352" s="78"/>
      <c r="G352" s="79"/>
      <c r="H352" s="64"/>
      <c r="I352" s="64"/>
    </row>
    <row r="353" spans="1:9" s="40" customFormat="1" ht="38.25" x14ac:dyDescent="0.2">
      <c r="A353" s="73" t="s">
        <v>529</v>
      </c>
      <c r="B353" s="74" t="s">
        <v>79</v>
      </c>
      <c r="C353" s="75" t="s">
        <v>32</v>
      </c>
      <c r="D353" s="76">
        <v>3</v>
      </c>
      <c r="E353" s="77"/>
      <c r="F353" s="78"/>
      <c r="G353" s="79"/>
      <c r="H353" s="64"/>
      <c r="I353" s="64"/>
    </row>
    <row r="354" spans="1:9" s="40" customFormat="1" ht="38.25" x14ac:dyDescent="0.2">
      <c r="A354" s="73" t="s">
        <v>530</v>
      </c>
      <c r="B354" s="74" t="s">
        <v>80</v>
      </c>
      <c r="C354" s="75" t="s">
        <v>32</v>
      </c>
      <c r="D354" s="76">
        <v>3</v>
      </c>
      <c r="E354" s="77"/>
      <c r="F354" s="78"/>
      <c r="G354" s="79"/>
      <c r="H354" s="64"/>
      <c r="I354" s="64"/>
    </row>
    <row r="355" spans="1:9" x14ac:dyDescent="0.2">
      <c r="A355" s="58" t="s">
        <v>379</v>
      </c>
      <c r="B355" s="59" t="s">
        <v>28</v>
      </c>
      <c r="C355" s="59"/>
      <c r="D355" s="60"/>
      <c r="E355" s="59"/>
      <c r="F355" s="59"/>
      <c r="G355" s="61"/>
      <c r="I355" s="64"/>
    </row>
    <row r="356" spans="1:9" s="8" customFormat="1" ht="25.5" x14ac:dyDescent="0.2">
      <c r="A356" s="73" t="s">
        <v>531</v>
      </c>
      <c r="B356" s="74" t="s">
        <v>44</v>
      </c>
      <c r="C356" s="75" t="s">
        <v>30</v>
      </c>
      <c r="D356" s="76">
        <v>1933.51</v>
      </c>
      <c r="E356" s="77"/>
      <c r="F356" s="78"/>
      <c r="G356" s="79"/>
      <c r="H356" s="64"/>
      <c r="I356" s="64"/>
    </row>
    <row r="357" spans="1:9" x14ac:dyDescent="0.2">
      <c r="A357" s="7"/>
      <c r="D357" s="7"/>
      <c r="F357" s="7"/>
    </row>
    <row r="358" spans="1:9" s="40" customFormat="1" x14ac:dyDescent="0.2">
      <c r="A358" s="34"/>
      <c r="B358" s="50" t="s">
        <v>167</v>
      </c>
      <c r="C358" s="50"/>
      <c r="D358" s="50"/>
      <c r="E358" s="50"/>
      <c r="F358" s="50"/>
      <c r="G358" s="43"/>
    </row>
    <row r="359" spans="1:9" s="40" customFormat="1" ht="11.25" customHeight="1" x14ac:dyDescent="0.2">
      <c r="A359" s="44"/>
      <c r="B359" s="45"/>
      <c r="C359" s="48"/>
      <c r="D359" s="46"/>
      <c r="E359" s="49"/>
      <c r="F359" s="47"/>
      <c r="G359" s="42"/>
    </row>
    <row r="360" spans="1:9" s="40" customFormat="1" ht="54.75" customHeight="1" x14ac:dyDescent="0.2">
      <c r="A360" s="44"/>
      <c r="B360" s="94" t="str">
        <f>+B8</f>
        <v xml:space="preserve">Mejoramiento del entorno urbano de la calle Ameca 1 y calle Ameca 2, incluye: peatonalización, redes básicas de conducción y distribución, infraestructura urbana y obras complementarias, colonia Benito Juárez Auditorio, Municipio de Zapopan, Jalisco. </v>
      </c>
      <c r="C360" s="48"/>
      <c r="D360" s="46"/>
      <c r="E360" s="49"/>
      <c r="F360" s="47"/>
      <c r="G360" s="108">
        <f>+G362+G378</f>
        <v>0</v>
      </c>
    </row>
    <row r="361" spans="1:9" s="40" customFormat="1" x14ac:dyDescent="0.2">
      <c r="A361" s="44"/>
      <c r="B361" s="45"/>
      <c r="C361" s="48"/>
      <c r="D361" s="46"/>
      <c r="E361" s="49"/>
      <c r="F361" s="47"/>
      <c r="G361" s="42"/>
      <c r="H361" s="64"/>
      <c r="I361" s="64"/>
    </row>
    <row r="362" spans="1:9" s="8" customFormat="1" x14ac:dyDescent="0.2">
      <c r="A362" s="31" t="str">
        <f t="shared" ref="A362:B364" si="0">+A20</f>
        <v>A</v>
      </c>
      <c r="B362" s="97" t="str">
        <f t="shared" si="0"/>
        <v>CALLE AMECA 1</v>
      </c>
      <c r="C362" s="93"/>
      <c r="D362" s="93"/>
      <c r="E362" s="93"/>
      <c r="F362" s="33"/>
      <c r="G362" s="109">
        <f>+VLOOKUP(A362,$A$20:$G$356,7,FALSE)</f>
        <v>0</v>
      </c>
      <c r="H362" s="64"/>
      <c r="I362" s="64"/>
    </row>
    <row r="363" spans="1:9" s="52" customFormat="1" x14ac:dyDescent="0.2">
      <c r="A363" s="99" t="str">
        <f t="shared" si="0"/>
        <v>A1</v>
      </c>
      <c r="B363" s="100" t="str">
        <f t="shared" si="0"/>
        <v>PAVIMENTACIÓN</v>
      </c>
      <c r="C363" s="101"/>
      <c r="D363" s="56"/>
      <c r="E363" s="102"/>
      <c r="F363" s="102"/>
      <c r="G363" s="109">
        <f t="shared" ref="G363:G397" si="1">+VLOOKUP(A363,$A$20:$G$356,7,FALSE)</f>
        <v>0</v>
      </c>
      <c r="H363" s="64"/>
      <c r="I363" s="64"/>
    </row>
    <row r="364" spans="1:9" s="107" customFormat="1" x14ac:dyDescent="0.2">
      <c r="A364" s="95" t="str">
        <f t="shared" si="0"/>
        <v>A1.1</v>
      </c>
      <c r="B364" s="98" t="str">
        <f t="shared" si="0"/>
        <v>PRELIMINARES</v>
      </c>
      <c r="C364" s="103"/>
      <c r="D364" s="104"/>
      <c r="E364" s="105"/>
      <c r="F364" s="105"/>
      <c r="G364" s="110">
        <f t="shared" si="1"/>
        <v>0</v>
      </c>
      <c r="H364" s="106"/>
      <c r="I364" s="106"/>
    </row>
    <row r="365" spans="1:9" s="107" customFormat="1" x14ac:dyDescent="0.2">
      <c r="A365" s="95" t="str">
        <f>+A33</f>
        <v>A1.2</v>
      </c>
      <c r="B365" s="98" t="str">
        <f>+B33</f>
        <v>TERRACERÍAS</v>
      </c>
      <c r="C365" s="103"/>
      <c r="D365" s="104"/>
      <c r="E365" s="105"/>
      <c r="F365" s="105"/>
      <c r="G365" s="110">
        <f t="shared" si="1"/>
        <v>0</v>
      </c>
      <c r="H365" s="106"/>
      <c r="I365" s="106"/>
    </row>
    <row r="366" spans="1:9" s="107" customFormat="1" x14ac:dyDescent="0.2">
      <c r="A366" s="95" t="str">
        <f>+A41</f>
        <v>A1.3</v>
      </c>
      <c r="B366" s="98" t="str">
        <f>+B41</f>
        <v>PAVIMENTO HIDRÁULICO</v>
      </c>
      <c r="C366" s="103"/>
      <c r="D366" s="104"/>
      <c r="E366" s="105"/>
      <c r="F366" s="105"/>
      <c r="G366" s="110">
        <f t="shared" si="1"/>
        <v>0</v>
      </c>
      <c r="H366" s="106"/>
      <c r="I366" s="106"/>
    </row>
    <row r="367" spans="1:9" s="52" customFormat="1" x14ac:dyDescent="0.2">
      <c r="A367" s="99" t="str">
        <f>+A50</f>
        <v>A2</v>
      </c>
      <c r="B367" s="138" t="str">
        <f>+B50</f>
        <v>BANQUETAS, CRUCES PEATONALES, ACCESIBILIDAD UNIVERSAL Y ESCALINATAS</v>
      </c>
      <c r="C367" s="138"/>
      <c r="D367" s="56"/>
      <c r="E367" s="102"/>
      <c r="F367" s="102"/>
      <c r="G367" s="109">
        <f t="shared" si="1"/>
        <v>0</v>
      </c>
      <c r="H367" s="64"/>
      <c r="I367" s="64"/>
    </row>
    <row r="368" spans="1:9" s="52" customFormat="1" x14ac:dyDescent="0.2">
      <c r="A368" s="99" t="str">
        <f>+A85</f>
        <v>A3</v>
      </c>
      <c r="B368" s="100" t="str">
        <f>+B85</f>
        <v>ÁREAS VERDES</v>
      </c>
      <c r="C368" s="101"/>
      <c r="D368" s="56"/>
      <c r="E368" s="102"/>
      <c r="F368" s="102"/>
      <c r="G368" s="109">
        <f t="shared" si="1"/>
        <v>0</v>
      </c>
      <c r="H368" s="64"/>
      <c r="I368" s="64"/>
    </row>
    <row r="369" spans="1:9" s="52" customFormat="1" x14ac:dyDescent="0.2">
      <c r="A369" s="99" t="str">
        <f>+A95</f>
        <v>A4</v>
      </c>
      <c r="B369" s="100" t="str">
        <f>+B95</f>
        <v>SEÑALAMIENTO HORIZONTAL Y VERTICAL</v>
      </c>
      <c r="C369" s="101"/>
      <c r="D369" s="56"/>
      <c r="E369" s="102"/>
      <c r="F369" s="102"/>
      <c r="G369" s="109">
        <f t="shared" si="1"/>
        <v>0</v>
      </c>
      <c r="H369" s="64"/>
      <c r="I369" s="64"/>
    </row>
    <row r="370" spans="1:9" s="107" customFormat="1" x14ac:dyDescent="0.2">
      <c r="A370" s="95" t="str">
        <f>+A96</f>
        <v>A4.1</v>
      </c>
      <c r="B370" s="98" t="str">
        <f>+B96</f>
        <v>SEÑALAMIENTO HORIZONTAL</v>
      </c>
      <c r="C370" s="103"/>
      <c r="D370" s="104"/>
      <c r="E370" s="105"/>
      <c r="F370" s="105"/>
      <c r="G370" s="110">
        <f t="shared" si="1"/>
        <v>0</v>
      </c>
      <c r="H370" s="106"/>
      <c r="I370" s="106"/>
    </row>
    <row r="371" spans="1:9" s="107" customFormat="1" x14ac:dyDescent="0.2">
      <c r="A371" s="95" t="str">
        <f>+A105</f>
        <v>A4.2</v>
      </c>
      <c r="B371" s="98" t="str">
        <f>+B105</f>
        <v>SEÑALAMIENTO VERTICAL</v>
      </c>
      <c r="C371" s="103"/>
      <c r="D371" s="104"/>
      <c r="E371" s="105"/>
      <c r="F371" s="105"/>
      <c r="G371" s="110">
        <f t="shared" si="1"/>
        <v>0</v>
      </c>
      <c r="H371" s="106"/>
      <c r="I371" s="106"/>
    </row>
    <row r="372" spans="1:9" s="52" customFormat="1" x14ac:dyDescent="0.2">
      <c r="A372" s="99" t="str">
        <f>+A109</f>
        <v>A5</v>
      </c>
      <c r="B372" s="100" t="str">
        <f>+B109</f>
        <v>AGUA POTABLE</v>
      </c>
      <c r="C372" s="101"/>
      <c r="D372" s="56"/>
      <c r="E372" s="102"/>
      <c r="F372" s="102"/>
      <c r="G372" s="109">
        <f t="shared" si="1"/>
        <v>0</v>
      </c>
      <c r="H372" s="64"/>
      <c r="I372" s="64"/>
    </row>
    <row r="373" spans="1:9" s="107" customFormat="1" x14ac:dyDescent="0.2">
      <c r="A373" s="95" t="str">
        <f>+A110</f>
        <v>A5.1</v>
      </c>
      <c r="B373" s="98" t="str">
        <f>+B110</f>
        <v>LÍNEA PRINCIPAL</v>
      </c>
      <c r="C373" s="103"/>
      <c r="D373" s="104"/>
      <c r="E373" s="105"/>
      <c r="F373" s="105"/>
      <c r="G373" s="110">
        <f t="shared" si="1"/>
        <v>0</v>
      </c>
      <c r="H373" s="106"/>
      <c r="I373" s="106"/>
    </row>
    <row r="374" spans="1:9" s="107" customFormat="1" x14ac:dyDescent="0.2">
      <c r="A374" s="95" t="str">
        <f>+A122</f>
        <v>A5.2</v>
      </c>
      <c r="B374" s="98" t="str">
        <f>+B122</f>
        <v>TOMAS DOMICILIARIAS</v>
      </c>
      <c r="C374" s="103"/>
      <c r="D374" s="104"/>
      <c r="E374" s="105"/>
      <c r="F374" s="105"/>
      <c r="G374" s="110">
        <f t="shared" si="1"/>
        <v>0</v>
      </c>
      <c r="H374" s="106"/>
      <c r="I374" s="106"/>
    </row>
    <row r="375" spans="1:9" s="107" customFormat="1" x14ac:dyDescent="0.2">
      <c r="A375" s="95" t="str">
        <f>+A135</f>
        <v>A5.3</v>
      </c>
      <c r="B375" s="98" t="str">
        <f>+B135</f>
        <v>CAJA DE VÁLVULAS</v>
      </c>
      <c r="C375" s="103"/>
      <c r="D375" s="104"/>
      <c r="E375" s="105"/>
      <c r="F375" s="105"/>
      <c r="G375" s="110">
        <f t="shared" si="1"/>
        <v>0</v>
      </c>
      <c r="H375" s="106"/>
      <c r="I375" s="106"/>
    </row>
    <row r="376" spans="1:9" s="107" customFormat="1" x14ac:dyDescent="0.2">
      <c r="A376" s="95" t="str">
        <f>+A147</f>
        <v>A5.4</v>
      </c>
      <c r="B376" s="98" t="str">
        <f>+B147</f>
        <v>PIEZAS ESPECIALES</v>
      </c>
      <c r="C376" s="103"/>
      <c r="D376" s="104"/>
      <c r="E376" s="105"/>
      <c r="F376" s="105"/>
      <c r="G376" s="110">
        <f t="shared" si="1"/>
        <v>0</v>
      </c>
      <c r="H376" s="106"/>
      <c r="I376" s="106"/>
    </row>
    <row r="377" spans="1:9" s="52" customFormat="1" x14ac:dyDescent="0.2">
      <c r="A377" s="99" t="str">
        <f>+A165</f>
        <v>A6</v>
      </c>
      <c r="B377" s="100" t="str">
        <f>+B165</f>
        <v>LIMPIEZA</v>
      </c>
      <c r="C377" s="101"/>
      <c r="D377" s="56"/>
      <c r="E377" s="102"/>
      <c r="F377" s="102"/>
      <c r="G377" s="109">
        <f t="shared" si="1"/>
        <v>0</v>
      </c>
      <c r="H377" s="64"/>
      <c r="I377" s="64"/>
    </row>
    <row r="378" spans="1:9" s="52" customFormat="1" x14ac:dyDescent="0.2">
      <c r="A378" s="99" t="str">
        <f t="shared" ref="A378:B380" si="2">+A167</f>
        <v>B</v>
      </c>
      <c r="B378" s="100" t="str">
        <f t="shared" si="2"/>
        <v>CALLE AMECA 2</v>
      </c>
      <c r="C378" s="101"/>
      <c r="D378" s="56"/>
      <c r="E378" s="102"/>
      <c r="F378" s="102"/>
      <c r="G378" s="109">
        <f t="shared" si="1"/>
        <v>0</v>
      </c>
      <c r="H378" s="64"/>
      <c r="I378" s="64"/>
    </row>
    <row r="379" spans="1:9" s="52" customFormat="1" x14ac:dyDescent="0.2">
      <c r="A379" s="99" t="str">
        <f t="shared" si="2"/>
        <v>B1</v>
      </c>
      <c r="B379" s="100" t="str">
        <f t="shared" si="2"/>
        <v>PAVIMENTACIÓN</v>
      </c>
      <c r="C379" s="101"/>
      <c r="D379" s="56"/>
      <c r="E379" s="102"/>
      <c r="F379" s="102"/>
      <c r="G379" s="109">
        <f t="shared" si="1"/>
        <v>0</v>
      </c>
      <c r="H379" s="64"/>
      <c r="I379" s="64"/>
    </row>
    <row r="380" spans="1:9" s="107" customFormat="1" x14ac:dyDescent="0.2">
      <c r="A380" s="95" t="str">
        <f t="shared" si="2"/>
        <v>B1.1</v>
      </c>
      <c r="B380" s="98" t="str">
        <f t="shared" si="2"/>
        <v>PRELIMINARES</v>
      </c>
      <c r="C380" s="103"/>
      <c r="D380" s="104"/>
      <c r="E380" s="105"/>
      <c r="F380" s="105"/>
      <c r="G380" s="110">
        <f t="shared" si="1"/>
        <v>0</v>
      </c>
      <c r="H380" s="106"/>
      <c r="I380" s="106"/>
    </row>
    <row r="381" spans="1:9" s="107" customFormat="1" x14ac:dyDescent="0.2">
      <c r="A381" s="95" t="str">
        <f>+A182</f>
        <v>B1.2</v>
      </c>
      <c r="B381" s="98" t="str">
        <f>+B182</f>
        <v>TERRACERÍAS</v>
      </c>
      <c r="C381" s="103"/>
      <c r="D381" s="104"/>
      <c r="E381" s="105"/>
      <c r="F381" s="105"/>
      <c r="G381" s="110">
        <f t="shared" si="1"/>
        <v>0</v>
      </c>
      <c r="H381" s="106"/>
      <c r="I381" s="106"/>
    </row>
    <row r="382" spans="1:9" s="107" customFormat="1" x14ac:dyDescent="0.2">
      <c r="A382" s="95" t="str">
        <f>+A190</f>
        <v>B1.3</v>
      </c>
      <c r="B382" s="98" t="str">
        <f>+B190</f>
        <v>PAVIMENTO HIDRÁULICO</v>
      </c>
      <c r="C382" s="103"/>
      <c r="D382" s="104"/>
      <c r="E382" s="105"/>
      <c r="F382" s="105"/>
      <c r="G382" s="110">
        <f t="shared" si="1"/>
        <v>0</v>
      </c>
      <c r="H382" s="106"/>
      <c r="I382" s="106"/>
    </row>
    <row r="383" spans="1:9" s="8" customFormat="1" x14ac:dyDescent="0.2">
      <c r="A383" s="31" t="str">
        <f>+A199</f>
        <v>B2</v>
      </c>
      <c r="B383" s="97" t="str">
        <f>+B199</f>
        <v>BANQUETAS, CRUCES PEATONALES Y ACCESIBILIDAD UNIVERSAL</v>
      </c>
      <c r="C383" s="93"/>
      <c r="D383" s="93"/>
      <c r="E383" s="93"/>
      <c r="F383" s="33"/>
      <c r="G383" s="109">
        <f t="shared" si="1"/>
        <v>0</v>
      </c>
      <c r="H383" s="64"/>
      <c r="I383" s="64"/>
    </row>
    <row r="384" spans="1:9" s="8" customFormat="1" x14ac:dyDescent="0.2">
      <c r="A384" s="31" t="str">
        <f>+A226</f>
        <v>B3</v>
      </c>
      <c r="B384" s="97" t="str">
        <f>+B226</f>
        <v>ÁREAS VERDES</v>
      </c>
      <c r="C384" s="93"/>
      <c r="D384" s="93"/>
      <c r="E384" s="93"/>
      <c r="F384" s="33"/>
      <c r="G384" s="109">
        <f t="shared" si="1"/>
        <v>0</v>
      </c>
      <c r="H384" s="64"/>
      <c r="I384" s="64"/>
    </row>
    <row r="385" spans="1:10" s="8" customFormat="1" x14ac:dyDescent="0.2">
      <c r="A385" s="31" t="str">
        <f>+A234</f>
        <v>B4</v>
      </c>
      <c r="B385" s="97" t="str">
        <f>+B234</f>
        <v>SEÑALAMIENTO HORIZONTAL Y VERTICAL</v>
      </c>
      <c r="C385" s="93"/>
      <c r="D385" s="93"/>
      <c r="E385" s="93"/>
      <c r="F385" s="33"/>
      <c r="G385" s="109">
        <f t="shared" si="1"/>
        <v>0</v>
      </c>
      <c r="H385" s="64"/>
      <c r="I385" s="64"/>
    </row>
    <row r="386" spans="1:10" s="107" customFormat="1" x14ac:dyDescent="0.2">
      <c r="A386" s="95" t="str">
        <f>+A235</f>
        <v>B4.1</v>
      </c>
      <c r="B386" s="98" t="str">
        <f>+B235</f>
        <v>SEÑALAMIENTO HORIZONTAL</v>
      </c>
      <c r="C386" s="103"/>
      <c r="D386" s="104"/>
      <c r="E386" s="105"/>
      <c r="F386" s="105"/>
      <c r="G386" s="110">
        <f t="shared" si="1"/>
        <v>0</v>
      </c>
      <c r="H386" s="106"/>
      <c r="I386" s="106"/>
    </row>
    <row r="387" spans="1:10" s="107" customFormat="1" x14ac:dyDescent="0.2">
      <c r="A387" s="95" t="str">
        <f>+A251</f>
        <v>B4.2</v>
      </c>
      <c r="B387" s="98" t="str">
        <f>+B251</f>
        <v>SEÑALAMIENTO VERTICAL</v>
      </c>
      <c r="C387" s="103"/>
      <c r="D387" s="104"/>
      <c r="E387" s="105"/>
      <c r="F387" s="105"/>
      <c r="G387" s="110">
        <f t="shared" si="1"/>
        <v>0</v>
      </c>
      <c r="H387" s="106"/>
      <c r="I387" s="106"/>
    </row>
    <row r="388" spans="1:10" s="8" customFormat="1" x14ac:dyDescent="0.2">
      <c r="A388" s="31" t="str">
        <f>+A256</f>
        <v>B5</v>
      </c>
      <c r="B388" s="97" t="str">
        <f>+B256</f>
        <v>ALCANTARILLADO SANITARIO</v>
      </c>
      <c r="C388" s="93"/>
      <c r="D388" s="93"/>
      <c r="E388" s="93"/>
      <c r="F388" s="33"/>
      <c r="G388" s="109">
        <f t="shared" si="1"/>
        <v>0</v>
      </c>
      <c r="H388" s="64"/>
      <c r="I388" s="64"/>
    </row>
    <row r="389" spans="1:10" s="107" customFormat="1" x14ac:dyDescent="0.2">
      <c r="A389" s="95" t="str">
        <f>+A257</f>
        <v>B5.1</v>
      </c>
      <c r="B389" s="98" t="str">
        <f>+B257</f>
        <v>LÍNEA PRINCIPAL</v>
      </c>
      <c r="C389" s="103"/>
      <c r="D389" s="104"/>
      <c r="E389" s="105"/>
      <c r="F389" s="105"/>
      <c r="G389" s="110">
        <f t="shared" si="1"/>
        <v>0</v>
      </c>
      <c r="H389" s="106"/>
      <c r="I389" s="106"/>
    </row>
    <row r="390" spans="1:10" s="107" customFormat="1" x14ac:dyDescent="0.2">
      <c r="A390" s="95" t="str">
        <f>+A270</f>
        <v>B5.2</v>
      </c>
      <c r="B390" s="98" t="str">
        <f>+B270</f>
        <v>POZO DE VISITA</v>
      </c>
      <c r="C390" s="103"/>
      <c r="D390" s="104"/>
      <c r="E390" s="105"/>
      <c r="F390" s="105"/>
      <c r="G390" s="110">
        <f t="shared" si="1"/>
        <v>0</v>
      </c>
      <c r="H390" s="106"/>
      <c r="I390" s="106"/>
    </row>
    <row r="391" spans="1:10" s="107" customFormat="1" x14ac:dyDescent="0.2">
      <c r="A391" s="95" t="str">
        <f>+A285</f>
        <v>B5.3</v>
      </c>
      <c r="B391" s="98" t="str">
        <f>+B285</f>
        <v>DESCARGAS DOMICILIARIAS</v>
      </c>
      <c r="C391" s="103"/>
      <c r="D391" s="104"/>
      <c r="E391" s="105"/>
      <c r="F391" s="105"/>
      <c r="G391" s="110">
        <f t="shared" si="1"/>
        <v>0</v>
      </c>
      <c r="H391" s="106"/>
      <c r="I391" s="106"/>
    </row>
    <row r="392" spans="1:10" s="8" customFormat="1" x14ac:dyDescent="0.2">
      <c r="A392" s="31" t="str">
        <f>+A301</f>
        <v>B6</v>
      </c>
      <c r="B392" s="97" t="str">
        <f>+B301</f>
        <v>AGUA POTABLE</v>
      </c>
      <c r="C392" s="93"/>
      <c r="D392" s="93"/>
      <c r="E392" s="93"/>
      <c r="F392" s="33"/>
      <c r="G392" s="109">
        <f t="shared" si="1"/>
        <v>0</v>
      </c>
      <c r="H392" s="64"/>
      <c r="I392" s="64"/>
    </row>
    <row r="393" spans="1:10" s="107" customFormat="1" x14ac:dyDescent="0.2">
      <c r="A393" s="95" t="str">
        <f>+A302</f>
        <v>B6.1</v>
      </c>
      <c r="B393" s="98" t="str">
        <f>+B302</f>
        <v>LÍNEA PRINCIPAL</v>
      </c>
      <c r="C393" s="103"/>
      <c r="D393" s="104"/>
      <c r="E393" s="105"/>
      <c r="F393" s="105"/>
      <c r="G393" s="110">
        <f t="shared" si="1"/>
        <v>0</v>
      </c>
      <c r="H393" s="106"/>
      <c r="I393" s="106"/>
    </row>
    <row r="394" spans="1:10" s="107" customFormat="1" x14ac:dyDescent="0.2">
      <c r="A394" s="95" t="str">
        <f>+A314</f>
        <v>B6.2</v>
      </c>
      <c r="B394" s="98" t="str">
        <f>+B314</f>
        <v>TOMAS DOMICILIARIAS</v>
      </c>
      <c r="C394" s="103"/>
      <c r="D394" s="104"/>
      <c r="E394" s="105"/>
      <c r="F394" s="105"/>
      <c r="G394" s="110">
        <f t="shared" si="1"/>
        <v>0</v>
      </c>
      <c r="H394" s="106"/>
      <c r="I394" s="106"/>
    </row>
    <row r="395" spans="1:10" s="107" customFormat="1" x14ac:dyDescent="0.2">
      <c r="A395" s="95" t="str">
        <f>+A327</f>
        <v>B6.3</v>
      </c>
      <c r="B395" s="98" t="str">
        <f>+B327</f>
        <v>CAJA DE VÁLVULAS</v>
      </c>
      <c r="C395" s="103"/>
      <c r="D395" s="104"/>
      <c r="E395" s="105"/>
      <c r="F395" s="105"/>
      <c r="G395" s="110">
        <f t="shared" si="1"/>
        <v>0</v>
      </c>
      <c r="H395" s="106"/>
      <c r="I395" s="106"/>
    </row>
    <row r="396" spans="1:10" s="107" customFormat="1" x14ac:dyDescent="0.2">
      <c r="A396" s="95" t="str">
        <f>+A339</f>
        <v>B6.4</v>
      </c>
      <c r="B396" s="98" t="str">
        <f>+B339</f>
        <v>PIEZAS ESPECIALES</v>
      </c>
      <c r="C396" s="103"/>
      <c r="D396" s="104"/>
      <c r="E396" s="105"/>
      <c r="F396" s="105"/>
      <c r="G396" s="110">
        <f t="shared" si="1"/>
        <v>0</v>
      </c>
      <c r="H396" s="106"/>
      <c r="I396" s="106"/>
    </row>
    <row r="397" spans="1:10" s="52" customFormat="1" x14ac:dyDescent="0.2">
      <c r="A397" s="99" t="str">
        <f>+A355</f>
        <v>B7</v>
      </c>
      <c r="B397" s="100" t="str">
        <f>+B355</f>
        <v>LIMPIEZA</v>
      </c>
      <c r="C397" s="101"/>
      <c r="D397" s="56"/>
      <c r="E397" s="102"/>
      <c r="F397" s="102"/>
      <c r="G397" s="109">
        <f t="shared" si="1"/>
        <v>0</v>
      </c>
      <c r="H397" s="64"/>
      <c r="I397" s="64"/>
    </row>
    <row r="398" spans="1:10" s="8" customFormat="1" x14ac:dyDescent="0.2">
      <c r="A398" s="96"/>
      <c r="B398" s="41"/>
      <c r="C398" s="32"/>
      <c r="D398" s="56"/>
      <c r="E398" s="33"/>
      <c r="G398" s="111"/>
      <c r="H398" s="64"/>
      <c r="I398" s="64"/>
    </row>
    <row r="399" spans="1:10" s="8" customFormat="1" ht="15" customHeight="1" x14ac:dyDescent="0.2">
      <c r="A399" s="140" t="s">
        <v>25</v>
      </c>
      <c r="B399" s="140"/>
      <c r="C399" s="140"/>
      <c r="D399" s="140"/>
      <c r="E399" s="72"/>
      <c r="F399" s="72" t="s">
        <v>16</v>
      </c>
      <c r="G399" s="112">
        <f>+G360</f>
        <v>0</v>
      </c>
      <c r="H399" s="64"/>
      <c r="I399" s="67"/>
      <c r="J399" s="68"/>
    </row>
    <row r="400" spans="1:10" s="8" customFormat="1" ht="15" customHeight="1" x14ac:dyDescent="0.2">
      <c r="A400" s="139"/>
      <c r="B400" s="139"/>
      <c r="C400" s="139"/>
      <c r="D400" s="139"/>
      <c r="E400" s="72"/>
      <c r="F400" s="72" t="s">
        <v>17</v>
      </c>
      <c r="G400" s="112">
        <f>+G399*0.16</f>
        <v>0</v>
      </c>
      <c r="H400" s="64"/>
      <c r="I400" s="67"/>
    </row>
    <row r="401" spans="1:9" s="8" customFormat="1" ht="15.75" x14ac:dyDescent="0.2">
      <c r="A401" s="139"/>
      <c r="B401" s="139"/>
      <c r="C401" s="139"/>
      <c r="D401" s="139"/>
      <c r="E401" s="72"/>
      <c r="F401" s="72" t="s">
        <v>18</v>
      </c>
      <c r="G401" s="112">
        <f>+G399+G400</f>
        <v>0</v>
      </c>
      <c r="H401" s="64"/>
      <c r="I401" s="67"/>
    </row>
  </sheetData>
  <protectedRanges>
    <protectedRange sqref="B12:C12 B8" name="DATOS_3"/>
    <protectedRange sqref="C2" name="DATOS_1_2"/>
    <protectedRange sqref="F7:F10" name="DATOS_3_1_1"/>
  </protectedRanges>
  <mergeCells count="14">
    <mergeCell ref="B367:C367"/>
    <mergeCell ref="A400:D401"/>
    <mergeCell ref="A399:D399"/>
    <mergeCell ref="H167:H169"/>
    <mergeCell ref="I167:I169"/>
    <mergeCell ref="C2:F2"/>
    <mergeCell ref="H20:H22"/>
    <mergeCell ref="I20:I22"/>
    <mergeCell ref="C3:F6"/>
    <mergeCell ref="B8:B10"/>
    <mergeCell ref="B12:B13"/>
    <mergeCell ref="G12:G13"/>
    <mergeCell ref="C12:F13"/>
    <mergeCell ref="C11:F11"/>
  </mergeCells>
  <phoneticPr fontId="25" type="noConversion"/>
  <printOptions horizontalCentered="1"/>
  <pageMargins left="0.39370078740157483" right="0.39370078740157483" top="0.39370078740157483" bottom="0.39370078740157483" header="0.27559055118110237" footer="0.19685039370078741"/>
  <pageSetup scale="65" fitToHeight="0" orientation="landscape" r:id="rId1"/>
  <headerFooter>
    <oddFooter>&amp;CPágina &amp;P de &amp;N</oddFooter>
  </headerFooter>
  <rowBreaks count="4" manualBreakCount="4">
    <brk id="32" max="6" man="1"/>
    <brk id="198" max="6" man="1"/>
    <brk id="335" max="6" man="1"/>
    <brk id="35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DOPI-MUN-R33-IH-CI-036-2022</vt:lpstr>
      <vt:lpstr>'DOPI-MUN-R33-IH-CI-036-2022'!Área_de_impresión</vt:lpstr>
      <vt:lpstr>'DOPI-MUN-R33-IH-CI-036-2022'!Títulos_a_imprimir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HP PC</cp:lastModifiedBy>
  <cp:lastPrinted>2022-07-21T15:21:03Z</cp:lastPrinted>
  <dcterms:created xsi:type="dcterms:W3CDTF">2019-08-15T17:13:54Z</dcterms:created>
  <dcterms:modified xsi:type="dcterms:W3CDTF">2022-07-22T14:38:46Z</dcterms:modified>
</cp:coreProperties>
</file>