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10.20.47.239\Presupuesto Base\CONVOCATORIA 007-2022\CATALOGOS\2022-087-LP\"/>
    </mc:Choice>
  </mc:AlternateContent>
  <xr:revisionPtr revIDLastSave="0" documentId="13_ncr:1_{D60914D4-4548-4FCE-91B2-E5DA337A76B4}" xr6:coauthVersionLast="36" xr6:coauthVersionMax="36" xr10:uidLastSave="{00000000-0000-0000-0000-000000000000}"/>
  <bookViews>
    <workbookView xWindow="0" yWindow="0" windowWidth="11460" windowHeight="8820" xr2:uid="{00000000-000D-0000-FFFF-FFFF00000000}"/>
  </bookViews>
  <sheets>
    <sheet name="DOPI-MUN-RM-IE-LP-087-2022" sheetId="3" r:id="rId1"/>
  </sheets>
  <externalReferences>
    <externalReference r:id="rId2"/>
    <externalReference r:id="rId3"/>
  </externalReferences>
  <definedNames>
    <definedName name="_xlnm._FilterDatabase" localSheetId="0" hidden="1">'DOPI-MUN-RM-IE-LP-087-2022'!$A$16:$G$394</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'DOPI-MUN-RM-IE-LP-087-2022'!$A$1:$G$476</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'DOPI-MUN-RM-IE-LP-087-2022'!$1:$14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15" i="3" l="1"/>
  <c r="B397" i="3"/>
  <c r="B471" i="3" l="1"/>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2" i="3" l="1"/>
  <c r="B431" i="3"/>
  <c r="B430" i="3"/>
  <c r="B429" i="3"/>
  <c r="B428" i="3"/>
  <c r="B427" i="3"/>
  <c r="B426" i="3"/>
  <c r="B425" i="3"/>
  <c r="B424" i="3"/>
  <c r="B423" i="3"/>
  <c r="B422" i="3"/>
  <c r="B421" i="3"/>
  <c r="B420" i="3"/>
  <c r="B419" i="3"/>
  <c r="B412" i="3"/>
  <c r="B411" i="3"/>
  <c r="B410" i="3"/>
  <c r="B409" i="3"/>
  <c r="B408" i="3"/>
  <c r="B418" i="3"/>
  <c r="B417" i="3"/>
  <c r="B416" i="3"/>
  <c r="B415" i="3"/>
  <c r="B414" i="3"/>
  <c r="B413" i="3"/>
  <c r="B407" i="3"/>
  <c r="B406" i="3"/>
  <c r="B405" i="3"/>
  <c r="B404" i="3"/>
  <c r="B403" i="3"/>
  <c r="B402" i="3"/>
  <c r="B401" i="3"/>
  <c r="F84" i="3" l="1"/>
  <c r="B433" i="3" l="1"/>
  <c r="B400" i="3" l="1"/>
  <c r="G399" i="3" l="1"/>
  <c r="B399" i="3"/>
  <c r="G397" i="3"/>
  <c r="A397" i="3"/>
</calcChain>
</file>

<file path=xl/sharedStrings.xml><?xml version="1.0" encoding="utf-8"?>
<sst xmlns="http://schemas.openxmlformats.org/spreadsheetml/2006/main" count="1166" uniqueCount="622">
  <si>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</si>
  <si>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</si>
  <si>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</si>
  <si>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</si>
  <si>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</si>
  <si>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</si>
  <si>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</si>
  <si>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</si>
  <si>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</si>
  <si>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</si>
  <si>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</si>
  <si>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</si>
  <si>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</si>
  <si>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</si>
  <si>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</si>
  <si>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</si>
  <si>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</si>
  <si>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</si>
  <si>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</si>
  <si>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</si>
  <si>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</si>
  <si>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</si>
  <si>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</si>
  <si>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</si>
  <si>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</si>
  <si>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</si>
  <si>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CORTE CON DISCO DE DIAMANTE HASTA 1/3 DE ESPESOR DE LA LOSA Y HASTA 3 MM DE ANCHO, INCLUYE: EQUIPO, PREPARACIONES Y MANO DE OBRA.</t>
  </si>
  <si>
    <t>PZA</t>
  </si>
  <si>
    <t>TRAZO Y NIVELACIÓN CON EQUIPO TOPOGRÁFICO DEL TERRENO ESTABLECIENDO EJES Y REFERENCIAS Y BANCOS DE NIVEL, INCLUYE: CRUCETAS, ESTACAS, HILOS, MARCAS Y TRAZOS CON CALHIDRA, MANO DE OBRA, EQUIPO Y HERRAMIENTA.</t>
  </si>
  <si>
    <t>CARGA MECÁNICA Y ACARREO EN CAMIÓN 1 ER. KILÓMETRO, DE MATERIAL PRODUCTO DE EXCAVACIÓN, DEMOLICIÓN Y/O ESCOMBROS, INCLUYE: REGALÍAS AL BANCO DE TIRO, MANO DE OBRA, EQUIPO Y HERRAMIENTA.</t>
  </si>
  <si>
    <t>PRELIMINARES</t>
  </si>
  <si>
    <t>LIMPIEZA</t>
  </si>
  <si>
    <t>LIMPIEZA GRUESA DE OBRA, INCLUYE: ACARREO A BANCO DE OBRA, MANO DE OBRA, EQUIPO Y HERRAMIENTA.</t>
  </si>
  <si>
    <t>ACARREO EN CAMIÓN KILÓMETROS SUBSECUENTES DE MATERIAL PRODUCTO DE EXCAVACIÓN, DEMOLICIÓN Y/O ESCOMBROS A TIRADERO AUTORIZADO POR SUPERVISIÓN, INCLUYE: MANO DE OBRA, EQUIPO Y HERRAMIENTA.</t>
  </si>
  <si>
    <t>KG</t>
  </si>
  <si>
    <t>EXCAVACIÓN POR MEDIOS MECÁNICOS EN MATERIAL TIPO II, DE 0.00 A -2.00 M DE PROFUNDIDAD, INCLUYE: ACARREO DEL MATERIAL A BANCO DE OBRA PARA SU POSTERIOR RETIRO, MANO DE OBRA, EQUIPO Y HERRAMIENTA. (MEDIDO EN TERRENO NATURAL POR SECCIÓN).</t>
  </si>
  <si>
    <t>SUMINISTRO, CONFECCIÓN E INSTALACIÓN DE MEMBRANA ARQUITECTÓNICA PVC/PVDF TIPO I BLACKOUT 700 GR/M2 15 AÑOS DE GARANTÍA, RESISTENCIA A LA RUPTURA 3000 N/CM, RESISTENCIA AL RASGADO 300 N, SUMINISTRO, HABILITADO Y MONTAJE DE CABLE  DE ACERO Ø1/2" ALMA DE ACERO 6X19 EXTRA MEJORADO, INCLUYE: CORTES, TERMINALES ABIERTA Y CERRADA, CON TENSOR Q-Q 3/4 X 6", SELLADO CON TERMOFUSION, FIJACIÓN DIRECTA, TRASLADO, MATERIALES, MANO DE OBRA, EQUIPO Y HERRAMIENTA.</t>
  </si>
  <si>
    <t>SUMINISTRO, COLOCACIÓN Y HABILITADO DE ACERO DE REFUERZO DE FY= 4200 KG/CM2, INCLUYE: MATERIALES, TRASLAPES, SILLETAS, HABILITADO, AMARRES, MANO DE OBRA, EQUIPO Y HERRAMIENTA.</t>
  </si>
  <si>
    <t>PLANTILLA DE 5 CM DE ESPESOR DE CONCRETO HECHO EN OBRA DE F´C=100 KG/CM2, INCLUYE: PREPARACIÓN DE LA SUPERFICIE, NIVELACIÓN, MAESTREADO, COLADO, MANO DE OBRA, EQUIPO Y HERRAMIENTA.</t>
  </si>
  <si>
    <t>ESTRUCTURA CON LONARIA</t>
  </si>
  <si>
    <t>CIMENTACIÓN</t>
  </si>
  <si>
    <t>ASENTAMIENTO DE PLACAS METÁLICAS DE ESTRUCTURA A BASE DE GROUT NO METÁLICO, INCLUYE: MATERIALES, MANO DE OBRA, EQUIPO Y HERRAMIENTA.</t>
  </si>
  <si>
    <t>ESTRUCTURA</t>
  </si>
  <si>
    <t>SUMINISTRO, HABILITADO Y MONTAJE DE CARTABONES PARA PLB-1 CON PLACA DE ACERO A-36 DE 20 X 8 CM, 1/2" DE ESPESOR, INCLUYE: CORTES, DESPERDICIOS, SOLDADURA, PINTURA PRIMER ANTICORROSIVO Y ACABADO ALQUIDALICO COLOR BLANCO EN 3 MILÉSIMAS DE ESPESOR,  TRASLADO DE MATERIALES, MANO DE OBRA, EQUIPO Y HERRAMIENTA.</t>
  </si>
  <si>
    <t>LONARIA</t>
  </si>
  <si>
    <t>SUMINISTRO, HABILITADO Y MONTAJE DE PLACA DE ACERO A-36  PARA CONEXIONES DE LONARIA, INCLUYE: TRAZO, MATERIALES, CORTES, SOLDADURA, FIJACIÓN,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</si>
  <si>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</si>
  <si>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DEMOLICIÓN DE CONCRETO SIMPLE EN PISOS DE CONCRETO Y BANQUETAS, POR MEDIOS MECÁNICOS, INCLUYE: ACARREO DEL MATERIAL A BANCO DE OBRA PARA SU POSTERIOR RETIRO Y LIMPIEZA DEL ÁREA DE LOS TRABAJOS, MANO DE OBRA, EQUIPO Y HERRAMIENTA.</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</si>
  <si>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</si>
  <si>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SUMINISTRO Y COLOCACIÓN DE 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</si>
  <si>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DEMOLICIÓN  DE GUARNICIÓN TIPO "I" O TIPO "L" POR MEDIOS MECÁNICOS, INCLUYE: CORTE CON DISCO DE DIAMANTE PARA DELIMITAR ÁREAS, ACARREO DEL MATERIAL A BANCO DE OBRA PARA SU POSTERIOR RETIRO, MANO DE OBRA, EQUIPO Y HERRAMIENTA.</t>
  </si>
  <si>
    <t>EXCAVACIONES Y RELLENOS</t>
  </si>
  <si>
    <t>CIMBRA EN ZAPATAS Y DADOS DE CIMENTACIÓN, ACABADO COMÚN, INCLUYE: SUMINISTRO DE MATERIALES, ACARREOS, CORTES, HABILITADO, CIMBRADO, DESCIMBRADO, MANO DE OBRA, LIMPIEZA, EQUIPO Y HERRAMIENTA.</t>
  </si>
  <si>
    <t>SUMINISTRO Y COLOCACIÓN DE CONCRETO PREMEZCLADO F´C= 250 KG/CM2 REV. 14 CM T.M.A. 19 MM R.N., EN CIMENTACIÓN, INCLUYE: MATERIALES, COLADO, VIBRADO, DESCIMBRA, CURADO,  MANO DE OBRA, EQUIPO Y HERRAMIENTA.</t>
  </si>
  <si>
    <t>PORTERÍAS</t>
  </si>
  <si>
    <t>LOSA DE CONCRETO</t>
  </si>
  <si>
    <t>ALBAÑILERÍAS</t>
  </si>
  <si>
    <t>SUMINISTRO Y APLICACIÓN DE LÍNEAS DELIMITADORAS, CON PINTURA BASE ACEITE DE SECADO RÁPIDO, MATE MARCA COMEX O SIMILAR, DE 5 CM DE ANCHO, ACABADO MATE SECADO RÁPIDO, INCLUYE: HERRAMIENTA, LIMPIEZA Y PREPARACIÓN DE LA SUPERFICIE, MATERIALES, EQUIPO Y MANO DE OBRA.</t>
  </si>
  <si>
    <t>SUMINISTRO Y APLICACIÓN DE PINTURA DE ESMALTE 100 MATE COMEX O SIMILAR, COLOR BLANCO, EN ESTRUCTURAS METÁLICAS, INCLUYE: APLICACIÓN DE RECUBRIMIENTO A 4 MILÉSIMAS DE ESPESOR, MATERIALES, MANO DE OBRA, EQUIPO Y HERRAMIENTA.</t>
  </si>
  <si>
    <t>SUMINISTRO, HABILITADO Y MONTAJE DE PLACA DE ACERO A-36 DE 35 X 35 CM Y 3/4" (149.54KG/M2), INCLUYE: TRAZO, MATERIALES, CORTES, SOLDADURA, FIJACIÓN, MANO DE OBRA, EQUIPO Y HERRAMIENTA.</t>
  </si>
  <si>
    <t>SUMINISTRO Y COLOCACIÓN DE PISO DE 10 CM DE ESPESOR A BASE DE CONCRETO PREMEZCLADO  F'C= 200 KG/CM2, T.M.A. 3/4", ACABADO ESCOBILLADO, INCLUYE: HERRAMIENTA, AGUA, DESPERDICIOS, ACARREOS, REGLEADO, ACABADO, CIMBRA EN FRONTERAS, DESCIMBRA, COLADO, CURADO, REMATES, MUESTREADO, EQUIPO Y MANO DE OBRA.</t>
  </si>
  <si>
    <t>ACABADO OXIDADO EN PISO DE CONCRETO, A BASE DE APLICACIÓN DE OXIDANTE PARA CONCRETO EN DILUCIÓN 1:1 DE ÓXIDO COLORANTE TIPO SICONE O SIMILAR Y AGUA, TERMINADO CON CAPA DE SELLADOR DE BARNIZ NF A DOS MANOS, SEGÚN MUESTRA AUTORIZADA POR SUPERVISIÓN Y PROYECTO, INCLUYE: HERRAMIENTA, LIMPIEZA Y PREPARACIÓN DE LA SUPERFICIE, APLICACIÓN DE OXIDANTE Y ACABADO, DESPERDICIOS, ACARREOS AL SITIO DE SU UTILIZACIÓN, EQUIPO Y MANO DE OBRA.</t>
  </si>
  <si>
    <t>CATÁLOGO DE CONCEPTOS</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</si>
  <si>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</si>
  <si>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PISOS DE CONCRETO</t>
  </si>
  <si>
    <t>PICADO MANUAL (GOLPEAR CON PICO) DE MURO SIN DEMOLER APLANADO EXISTENTE DE 0.00 A 3.00 M DE ALTURA, PARA POSTERIORMENTE EJECUTAR EL APLANADO. INCLUYE: HERRAMIENTA, ELEVACIONES Y MANO DE OBRA.</t>
  </si>
  <si>
    <t>SUMINISTRO Y COLOCACIÓN DE PISO DE 10 CM DE ESPESOR A BASE DE CONCRETO PREMEZCLADO  F'C= 200 KG/CM2, T.MA. 3/4", ACABADO SEMIPULIDO, INCLUYE: HERRAMIENTA, CURADO CON AGUA, DESPERDICIOS, ACARREOS, REGLEADO, ACABADO, CIMBRA EN FRONTERAS, DESCIMBRA, COLADO, REMATES, MUESTREADO, EQUIPO Y MANO DE OBRA.</t>
  </si>
  <si>
    <t xml:space="preserve">FILETES Y BOLEADOS, HECHOS CON MORTERO CEMENTO-ARENA EN PROPORCIÓN 1:3, TANTO INCLINADOS COMO VERTICALES A TIRO DE HILO Y ESCUADRA,  INCLUYE: DESPERDICIOS, ANDAMIOS Y ACARREO DE MATERIALES AL SITIO DE SU UTILIZACIÓN, A CUALQUIER NIVEL. </t>
  </si>
  <si>
    <t>SUMINISTRO Y COLOCACIÓN DE BOLARDO TIPO ZAPOPAN DE 6" DE DIÁMETRO, FABRICADO EN TUBO GALVANIZADO CEDULA 30, DE 1.10 M DE DESARROLLO DE LONGITUD (0.75 M VISIBLE Y 0.35 M OCULTO), TAPA SUPERIOR DE PLACA 3/16" C/ESCUDO EN ACERO INOXIDABLE, 1 CALCOMANIA COLOR ROJO REFLEJANTE GRADO DIAMANTE, 1 CALCOMANIA COLOR AMARILLO REFLEJANTE GRADO DIAMANTE CON ANCLAS SOLDADAS DE VARILLA DE 1/2" POR 10CM PARA SU ANCLAJE, INCLUYE: HERRAMIENTA, DADO DE CONCRETO F´C= 150 KG/CM2 HECHO EN OBRA DE 40X40X40 CM,, ACARREOS, MATERIALES, EQUIPO Y MANO DE OBRA.</t>
  </si>
  <si>
    <t>SUMINISTRO Y COLOCACIÓN DE PLACA CONMEMORATIVA DE ESCUELA CON ESTRELLA EN LÁMINA DE ACERO INOXIDABLE CAL. 16, CON MEDIDAS DE 0.60 X 0.40 CM CORTADO CON LÁSER, MODELO RD-PL01 O SIMILAR,  INCLUYE: HERRAMIENTA, ACARREOS, MATERIALES DE FIJACIÓN, EQUIPO Y MANO DE OBRA.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</si>
  <si>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</si>
  <si>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 xml:space="preserve">SUMINISTRO, HABILITADO Y COLOCACIÓN DE TUBO ESTRUCTURAL DE 6" CÉDULA 30 RECTO, INCLUYE: HERRAMIENTA, INGENIERÍA DE TALLER, CORTES, BISELADOS, SOLDADURA, NIVELACIÓN, ALINEAMIENTO Y PLOMEADO, ANDAMIOS, FONDO PRIMARIO ALQUIDÁLICO ANTICORROSIVO, GRÚA ARTICULADA, CARGA, TRASLADO, DESPERDICIOS, EQUIPO Y MANO DE OBRA.   </t>
  </si>
  <si>
    <t>DEMOLICIÓN DE CONCRETO SIMPLE EN BANQUETAS, POR MEDIOS MECÁNICOS, INCLUYE: ACARREO DEL MATERIAL A BANCO DE OBRA PARA SU POSTERIOR RETIRO Y LIMPIEZA DEL ÁREA DE LOS TRABAJOS, MANO DE OBRA, EQUIPO Y HERRAMIENTA.</t>
  </si>
  <si>
    <t>CARGA MECÁNICA Y ACARREO EN CAMIÓN 1 ER. KILOMETRO, DE MATERIAL PRODUCTO DE EXCAVACIÓN, DEMOLICIÓN Y/O ESCOMBROS, INCLUYE: REGALÍAS AL BANCO DE TIRO, MANO DE OBRA, EQUIPO Y HERRAMIENTA.</t>
  </si>
  <si>
    <t>EXCAVACIÓN POR MEDIOS MANUALES DE 0.00 A -2.00 M, AUTORIZADA EN SITIO POR SUPERVISIÓN, EN MATERIAL TIPO II,  INCLUYE: RETIRO DEL MATERIAL A BANCO DE OBRA INDICADO POR SUPERVISIÓN, ABUNDAMIENTO, MANO DE OBRA, EQUIPO Y HERRAMIENTA.</t>
  </si>
  <si>
    <t>BANQUETAS</t>
  </si>
  <si>
    <t>GUARNICIÓN TIPO "I" EN SECCIÓN 15X35 CM DE ALTURA A BASE DE CONCRETO PREMEZCLADO F'C= 300 KG/CM2, T.M.A. 19 MM, R.N., ACABADO APARENTE, INCLUYE: CIMBRA, DESCIMBRA, COLADO, MATERIALES, CURADO,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</si>
  <si>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</si>
  <si>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BANQUETA DE 10 CM DE ESPESOR DE CONCRETO PREMEZCLADO F'C= 200  KG/CM2., R.N., T.M.A. 19 MM, CON ACABADO ESCOBILLADO, INCLUYE: CIMBRA, DESCIMBRA, COLADO, CURADO, MATERIALES,  MANO DE OBRA, EQUIPO Y HERRAMIENTA.</t>
  </si>
  <si>
    <t>HUELLA DE 30 CM DE ANCHO Y 5 CM DE ESPESOR A BASE DE CONCRETO F´C= 150 KG/CM2, TMA= 3/4", HECHO EN OBRA, TERMINADO ESCOBILLADO, INCLUYE: HERRAMIENTA, CIMBRA PERIMETRAL, FABRICACIÓN Y ACARREO DE CONCRETO, COLADO, CURADO, MATERIAL, EQUIPO Y MANO DE OBRA.</t>
  </si>
  <si>
    <t>SUMINISTRO, HABILITADO Y MONTAJE DE ANCLA DE ACERO A-36  A BASE DE REDONDO LISO DE 3/4" DE DIÁMETRO CON UN DESARROLLO DE 1.05 M CON ROSCA EN AMBOS EXTREMOS, 15 CM EN LA PARTE SUPERIOR Y 10 CM EN LA PARTE INFERIOR, INCLUYE: TUERCAS HEXAGONALES DE 3/4" ESTRUCTURALES PESADA GRADO 5 CON RONDANA PLANA, CORTES, MANO DE OBRA, EQUIPO Y HERRAMIENTA.</t>
  </si>
  <si>
    <t>SUMINISTRO, HABILITADO Y COLOCACIÓN DE TUBO ESTRUCTURAL DE 4" CEDULA 30 ROLADO, INCLUYE: INGENIERÍA DE TALLER, CORTES, BISELADOS, SOLDADURA, NIVELACIÓN, ALINEAMIENTO Y PLOMEADO, ANDAMIOS, FONDO PRIMARIO ALQUIDÁLICO ANTICORROSIVO, GRÚA ARTICULADA, CARGA, TRASLADO, DESPERDICIOS, MANO DE OBRA, EQUIPO Y HERRAMIENTA.</t>
  </si>
  <si>
    <t xml:space="preserve">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</si>
  <si>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SEÑALAMIENTO VERTICAL</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</si>
  <si>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</si>
  <si>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BANQUETAS, CRUCES PEATONALES Y ACCESIBILIDAD UNIVERSAL</t>
  </si>
  <si>
    <t>CONSTRUCCIÓN DE BANQUETAS Y CRUCES PEATONALES</t>
  </si>
  <si>
    <t>AFINE Y CONFORMACIÓN DE TERRENO NATURAL COMPACTADO EN CAPAS NO MAYORES DE 20 CM DE ESPESOR CON EQUIPO DE IMPACTO, COMPACTADO AL 90% ± 2 DE SU P.V.S.M., PRUEBA AASHTO ESTANDAR, CBR DEL 5% MÍNIMO, INCLUYE: CONFORMACIÓN, MANO DE OBRA, EQUIPO Y HERRAMIENTA.</t>
  </si>
  <si>
    <t>SUMINISTRO, HABILITADO Y COLOCACIÓN DE TUBO ESTRUCTURAL DE 4" CEDULA 30 RECTO, INCLUYE: INGENIERÍA DE TALLER, CORTES, BISELADOS, SOLDADURA, NIVELACIÓN, ALINEAMIENTO Y PLOMEADO, ANDAMIOS, FONDO PRIMARIO ALQUIDÁLICO ANTICORROSIVO, GRÚA ARTICULADA, CARGA, TRASLADO, DESPERDICIOS, MANO DE OBRA, EQUIPO Y HERRAMIENTA.</t>
  </si>
  <si>
    <t xml:space="preserve"> </t>
  </si>
  <si>
    <t>GUARNICIÓN TIPO "L" EN SECCIÓN 35-20X45 Y CORONA DE 15 CM DE ALTURA POR 12X15 CM, DE CONCRETO PREMEZCLADO F'C= 300 KG/CM2., T.M.A. 19 MM., R.N., INCLUYE: CIMBRA, DESCIMBRA, COLADO, MATERIALES, CURADO, MANO DE OBRA, EQUIPO Y HERRAMIENTA.</t>
  </si>
  <si>
    <t>LOSA DE AJUSTE EN SECCIÓN 45 X 20 CM DE CONCRETO F'C= 300 KG/CM2, T.M.A. 19 MM, R.N, PREMEZCLADO, INCLUYE: CIMBRA, DESCIMBRA, COLADO, MATERIALES, DESPERDICIOS, CURADO, MANO DE OBRA, EQUIPO Y HERRAMIENTA.</t>
  </si>
  <si>
    <t>SEÑALAMIENTO HORIZONTAL Y VERTICAL</t>
  </si>
  <si>
    <t>SEÑALAMIENTO HORIZONTAL</t>
  </si>
  <si>
    <t>SUMINISTRO Y APLICACIÓN DE  PINTURA TERMOPLÁSTICA PARA LEYENDA "ZONA ESC" COLOR BLANCO PARA BALIZAMIENTO DE VIALIDADES, CON APLICACIÓN DE MICROESFERAS 330 GR/M2, INCLUYE: TRAZO, SEÑALAMIENTOS, MANO DE OBRA, PREPARACIÓN,  Y LIMPIEZA AL FINAL DE LA OBRA.</t>
  </si>
  <si>
    <t>SUMINISTRO Y APLICACIÓN DE LOGO CON PLANTILLA, CON LA LEYENDA DE "n_ñ" CON PINTURA BASE ACEITE DE SECADO RÁPIDO, MATE MARCA COMEX O SIMILAR, MEDIDAS PROMEDIO DE 2.29 M X 1.60 M CONFORME A DETALLE DE PROYECTO, INCLUYE: HERRAMIENTA, LIMPIEZA Y PREPARACIÓN DE LA SUPERFICIE, MATERIALES, EQUIPO Y MANO DE OBRA.</t>
  </si>
  <si>
    <t>CANALETA PLUVIAL</t>
  </si>
  <si>
    <t>MURO DE BLOCK DE JALCRETO SÓLIDO, DE 11 CM DE ESPESOR PROMEDIO, CAPUCHINO, CON BLOCK 11 X 14 X 28 CM, ACABADO COMÚN, ASENTADO CON MORTERO CEMENTO-ARENA EN PROPORCIÓN 1:3, CON UNA JUNTA DE 1.50 CM, DE 0.00 M A 3.00 M DE ALTURA, INCLUYE: HERRAMIENTA, TRAZO, NIVELACIÓN, PLOMEO, DESPERDICIOS,  LIMPIEZA, ACARREOS, MATERIALES, EQUIPO Y MANO DE OBRA.</t>
  </si>
  <si>
    <t>CONSTRUCCIÓN DE RAMPAS DE ACCESO UNIVERSAL</t>
  </si>
  <si>
    <t>GUARNICIÓN TIPO "I" EN SECCIÓN 15 X 30 CM DE ALTURA A BASE DE CONCRETO PREMEZCLADO F'C=200 KG/CM2., T.M.A. 19 MM., R.N., ACABADO APARENTE ,PULIDO, INCLUYE: CIMBRA, DESCIMBRA, COLADO, MATERIALES, CURADO, MANO DE OBRA, EQUIPO Y HERRAMIENTA.</t>
  </si>
  <si>
    <t>CONSTRUCCIÓN DE ÁREA DE ALIMENTOS</t>
  </si>
  <si>
    <t>SUMINISTRO, HABILITADO Y MONTAJE DE ANCLA DE ACERO A-36  A BASE DE REDONDO LISO DE 1/2" DE DIÁMETRO CON UN DESARROLLO DE 0.60 M CON ROSCA EN AMBOS EXTREMOS, 10 CM EN LA PARTE SUPERIOR Y 5 CM EN LA PARTE INFERIOR, INCLUYE: HERRAMIENTA, TUERCAS HEXAGONALES DE 1/2" ESTRUCTURALES PESADA GRADO 5 CON RONDANA PLANA, CORTES, MATERIALES, EQUIPO Y MANO DE OBRA..</t>
  </si>
  <si>
    <t>SUMINISTRO, HABILITADO Y MONTAJE DE PLACA DE ACERO A-36 DE 20 X 20 CM Y 3/8" DE ESPESOR, INCLUYE: HERRAMIENTA, TRAZO, MATERIALES, CORTES, SOLDADURA, FIJACIÓN, EQUIPO Y MANO DE OBRA.</t>
  </si>
  <si>
    <t>RELLENO CON SUELO CEMENTO 1:8, COMPACTADO AL 95% CON EQUIPO DE IMPACTO, INCLUYE: AFINE Y COMPACTACIÓN DEL TERRENO, MATERIALES, MANO DE OBRA, EQUIPO, HERRAMIENTA, ACARREOS Y ELEVACIONES.</t>
  </si>
  <si>
    <t>BARRA DE CONCRETO</t>
  </si>
  <si>
    <t>SUMINISTRO, HABILITADO Y COLOCACIÓN DE PERFILES TUBULARES DE 2 1/2" CEDULA 30, PARA FABRICACIÓN DE BARANDAL SEGÚN DISEÑO, INCLUYE: UNA MANO DE PRIMARIO ANTICORROSIVO, DOS MANOS DE PINTURA DE ESMALTE ALQUIDÁLICO, COLOR S. M. A., PLACAS BASE PARA FIJAR BARANDAL, MATERIALES, MANO DE OBRA, EQUIPO Y HERRAMIENTA.</t>
  </si>
  <si>
    <t>SALIDA HIDRÁULICA DE AGUA FRÍA Y/O CALIENTE, PARA ALIMENTACIÓN A MUEBLE SANITARIO,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</si>
  <si>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SAL</t>
  </si>
  <si>
    <t>SALIDA SANITARIA A MUEBLE, CONSISTENTE EN TUBERÍA Y CONEXIONES DE PVC DE 2" Y 4" DE DIÁMETRO, INCLUYE: DESPERDICIO DE TUBERÍA, LÍNEA DE VENTILACIÓN (DESFOGUE),  COPLES, CODOS, TEES, YEES, REDUCCIONES, REGISTRO SANITARIO, MATERIALES MENORES, FLETES Y ACARREO DE LOS MATERIALES AL SITIO DE SU INSTALACIÓN Y PRUEBAS.</t>
  </si>
  <si>
    <t>SUMINISTRO Y COLOCACIÓN DE TARJA CON UNA TINA, CON MEDIDAS DE 18 X 48 X 51 CM, MODELO: C-100, INCLUYE: HERRAMIENTA, SUMINISTRO Y COLOCACIÓN, MATERIALES MENORES Y MANO DE OBRA.</t>
  </si>
  <si>
    <t>SUMINISTRO Y COLOCACIÓN DE MEZCLADORA CROMO PULIDO DUOMANDO SOPHIA, MODELO: AK04M, INCLUYE: HERRAMIENTA, SUMINISTRO Y COLOCACIÓN, MATERIALES MENORES Y MANO DE OBRA.</t>
  </si>
  <si>
    <t>ESTRUCTURA METALICA</t>
  </si>
  <si>
    <t>SUMINISTRO, HABILITADO Y MONTAJE DE PLACA DE ACERO A-36 DE  25 X 15 CM Y 1/2" (99.69 KG/M2), INCLUYE: HERRAMIENTA, 4 ANCLAS DE REDONDO LISO DE 15 CM DE LONGITUD A-36 DE 1/2" SOLDADAS A PLACA BASE, TRAZO, MATERIALES, CORTES, SOLDADURA, FIJACIÓN, MANO DE OBRA, EQUIPO Y HERRAMIENTA.</t>
  </si>
  <si>
    <t>SUMINISTRO, HABILITADO, MONTAJE Y NIVELACIÓN DE ESTRUCTURA METÁLICA A UNA ALTURA DE HASTA 4.00 M, A BASE DE PERFILES ESTRUCTURALES, SOLDADOS Y/O ATORNILLADOS, (HSS, IPR, IPS, CPS, OR, OC, TUBOS, PTR, POLÍN MONTEN EN CAJÓN, VIGAS W, REDONDOS, SOLERAS, PLACAS). INCLUYE: HERRAMIENTA,  PRIMARIO ANTICORROSIVO, TRAZO, CORTES, BARRENOS, SOLDADURA, MATERIALES, EQUIPO Y MANO DE OBRA</t>
  </si>
  <si>
    <t>PLACA CONMEMORATIVA Y BARRERAS DE SEGURIDAD</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</si>
  <si>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</si>
  <si>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</si>
  <si>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</si>
  <si>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</si>
  <si>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</si>
  <si>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</si>
  <si>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CANCHA DE USOS MÚLTIPLES</t>
  </si>
  <si>
    <t>SUMINISTRO E INSTALACIÓN DE TUBERÍA DE P.V.C. PARA ALCANTARILLADO DIÁMETRO DE 6" SERIE 25, INCLUYE: MATERIALES NECESARIOS, EQUIPO, MANO DE OBRA Y PRUEBA HIDROSTÁTICA.</t>
  </si>
  <si>
    <t>ML</t>
  </si>
  <si>
    <r>
      <t xml:space="preserve">ESCARIFICACIÓN DEL TERRENO NATURAL DE 15 CM DE ESPESOR POR MEDIOS MECÁNICOS, COMPACTADO </t>
    </r>
    <r>
      <rPr>
        <b/>
        <sz val="8"/>
        <rFont val="Arial"/>
        <family val="2"/>
      </rPr>
      <t>CON EQUIPO DE IMPACTO</t>
    </r>
    <r>
      <rPr>
        <sz val="8"/>
        <rFont val="Arial"/>
        <family val="2"/>
      </rPr>
      <t xml:space="preserve"> AL 90% ± 2 DE SU P.V.S.M., PRUEBA AASHTO ESTANDAR, CBR DEL 5% MÍNIMO, INCLUYE: AFINE DE LA SUPERFICIE, EXTENDIDO DEL MATERIAL, HOMOGENIZADO, COMPACTADO, MANO DE OBRA, EQUIPO Y HERRAMIENTA.</t>
    </r>
  </si>
  <si>
    <t>DEMOLICIÓN POR MEDIOS MECÁNICOS DE PAVIMENTO DE CONCRETO EXISTENTE DE 0.20 A 0.25 M DE ESPESOR, INCLUYE: ACARREO DEL MATERIAL A BANCO DE OBRA PARA SU POSTERIOR RETIRO, MANO DE OBRA, EQUIPO Y HERRAMIENTA.</t>
  </si>
  <si>
    <r>
      <t>SUMINISTRO Y APLICACIÓN PINTURA TERMOPLÁSTICA PARA LÍNEA DE ALTO EN COLOR BLANCA Y/O AMARILLA DE 40 CM</t>
    </r>
    <r>
      <rPr>
        <sz val="8"/>
        <rFont val="Arial"/>
        <family val="2"/>
      </rPr>
      <t xml:space="preserve">, CON APLICACIÓN DE PRIMARIO PARA ASEGURAR EL CORRECTO ANCLAJE DE LA PINTURA Y DE MICROESFERA REFLEJANTE 330 GR/M2, APLICADA CON MAQUINA PINTARRAYA, INCLUYE: TRAZO, SEÑALAMIENTOS, MANO DE OBRA, PREPARACIÓN Y LIMPIEZA AL FINAL DE LA OBRA. </t>
    </r>
  </si>
  <si>
    <r>
      <t xml:space="preserve">SUMINISTRO Y APLICACIÓN DE PINTURA TERMOPLÁSTICA PARA RAYA SEPARADORA DE CARRILES CONTINUA SENCILLA EN COLOR BLANCA Y/O AMARILLA DE 10 CM,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</si>
  <si>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SUMINISTRO Y APLICACIÓN DE PINTURA TERMOPLÁSTICA PARA FLECHA SENCILLA "DERECHA", "IZQUIERDA" O "RECTA" COLOR BLANCO,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</si>
  <si>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SUMINISTRO Y APLICACIÓN DE PINTURA TERMOPLÁSTICA PARA LEYENDA "ALTO" COLOR BLANCO,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</si>
  <si>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RELLENO EN CEPAS O MESETAS CON MATERIAL DE BANCO, COMPACTADO CON EQUIPO DE IMPACTO AL </t>
    </r>
    <r>
      <rPr>
        <b/>
        <sz val="8"/>
        <rFont val="Arial"/>
        <family val="2"/>
      </rPr>
      <t>95%</t>
    </r>
    <r>
      <rPr>
        <sz val="8"/>
        <rFont val="Arial"/>
        <family val="2"/>
      </rPr>
      <t xml:space="preserve"> ± 2 DE SU P.V.S.M., PRUEBA AASHTO ESTANDAR, CBR DEL 5% MÍNIMO, EN CAPAS NO MAYORES DE 20 CM, INCLUYE: INCORPORACIÓN DE AGUA NECESARIA, MANO DE OBRA, EQUIPO Y HERRAMIENTA, MEDIDO EN TERRENO NATURAL POR SECCIÓN SEGÚN PROYECTOS.</t>
    </r>
  </si>
  <si>
    <r>
      <t>RELLENO EN CEPAS O MESETAS CON MATERIAL DE BANCO, COMPACTADO CON EQUIPO DE IMPACTO AL</t>
    </r>
    <r>
      <rPr>
        <b/>
        <sz val="8"/>
        <rFont val="Arial"/>
        <family val="2"/>
      </rPr>
      <t xml:space="preserve"> 95%</t>
    </r>
    <r>
      <rPr>
        <sz val="8"/>
        <rFont val="Arial"/>
        <family val="2"/>
      </rPr>
      <t xml:space="preserve"> ± 2 DE SU P.V.S.M., PRUEBA AASHTO ESTANDAR, CBR DEL 5% MÍNIMO, EN CAPAS NO MAYORES DE 20 CM, INCLUYE: INCORPORACIÓN DE AGUA NECESARIA, MANO DE OBRA, EQUIPO Y HERRAMIENTA, MEDIDO EN TERRENO NATURAL POR SECCIÓN SEGÚN PROYECTOS.</t>
    </r>
  </si>
  <si>
    <r>
      <t>RELLENO EN CEPAS O MESETAS CON MATERIAL DE BANCO, COMPACTADO CON EQUIPO DE IMPACTO AL</t>
    </r>
    <r>
      <rPr>
        <b/>
        <sz val="8"/>
        <rFont val="Arial"/>
        <family val="2"/>
      </rPr>
      <t xml:space="preserve"> 95% </t>
    </r>
    <r>
      <rPr>
        <sz val="8"/>
        <rFont val="Arial"/>
        <family val="2"/>
      </rPr>
      <t>± 2 DE SU P.V.S.M., PRUEBA AASHTO ESTANDAR, CBR DEL 5% MÍNIMO, EN CAPAS NO MAYORES DE 20 CM, INCLUYE: INCORPORACIÓN DE AGUA NECESARIA, MANO DE OBRA, EQUIPO Y HERRAMIENTA, MEDIDO EN TERRENO NATURAL POR SECCIÓN SEGÚN PROYECTOS.</t>
    </r>
  </si>
  <si>
    <t>Estructuras con lonaria, rehabilitación de cancha de usos múltiples, patio cívico, accesibilidad universal, banquetas, cruces peatonales y obras complementarias en la Primaria Enrique C. Rébsamen (T/M), clave 14EPR1116F, (T/V), clave 14EPR1117E, Paseo de los Nísperos, colonia Tabachines, y Primaria República Mexicana (T/M), clave 14DPR1661O, (T/V), clave 14DPR1405Y, calle 16 de Septiembre, colonia Centro, Municipio de Zapopan, Jalisco</t>
  </si>
  <si>
    <t>DOPI-MUN-RM-IE-LP-087-2022</t>
  </si>
  <si>
    <t>A</t>
  </si>
  <si>
    <t>A1</t>
  </si>
  <si>
    <t>A1.1</t>
  </si>
  <si>
    <t>A1.2</t>
  </si>
  <si>
    <t>A1.3</t>
  </si>
  <si>
    <t>A2</t>
  </si>
  <si>
    <t>A2.1</t>
  </si>
  <si>
    <t>A2.2</t>
  </si>
  <si>
    <t>A3</t>
  </si>
  <si>
    <t>A3.1</t>
  </si>
  <si>
    <t>A3.2</t>
  </si>
  <si>
    <t>A3.3</t>
  </si>
  <si>
    <t>A3.4</t>
  </si>
  <si>
    <t>A4</t>
  </si>
  <si>
    <t>A4.1</t>
  </si>
  <si>
    <t>A4.2</t>
  </si>
  <si>
    <t>A4.3</t>
  </si>
  <si>
    <t>A4.4</t>
  </si>
  <si>
    <t>A4.5</t>
  </si>
  <si>
    <t>A5</t>
  </si>
  <si>
    <t>A5.1</t>
  </si>
  <si>
    <t>A5.2</t>
  </si>
  <si>
    <t>A5.3</t>
  </si>
  <si>
    <t>A5.4</t>
  </si>
  <si>
    <t>A6</t>
  </si>
  <si>
    <t>A6.1</t>
  </si>
  <si>
    <t>A6.2</t>
  </si>
  <si>
    <t>A6.3</t>
  </si>
  <si>
    <t>A6.4</t>
  </si>
  <si>
    <t>A6.5</t>
  </si>
  <si>
    <t>A6.6</t>
  </si>
  <si>
    <t>A6.7</t>
  </si>
  <si>
    <t>A7</t>
  </si>
  <si>
    <t>A8</t>
  </si>
  <si>
    <r>
      <rPr>
        <b/>
        <sz val="8"/>
        <rFont val="Arial"/>
        <family val="2"/>
      </rPr>
      <t>SUMINISTRO Y APLICACIÓN PINTURA TERMOPLÁSTICA PARA PETATILLO (PASO PEATONAL) EN COLOR BLANCO Y/O AMARILLO, EN FRANJAS DE 40 CM DE ANCHO CON SEPARACIÓN DE 40 CM ENTRE CADA FRANJA</t>
    </r>
    <r>
      <rPr>
        <sz val="8"/>
        <rFont val="Arial"/>
        <family val="2"/>
      </rPr>
      <t xml:space="preserve">, CON APLICACIÓN DE PRIMARIO PARA ASEGURAR EL CORRECTO ANCLAJE DE LA PINTURA Y DE MICROESFERA REFLEJANTE 330 GR/M2, APLICADA CON MAQUINA PINTARRAYA, INCLUYE: TRAZO, SEÑALAMIENTOS, MANO DE OBRA, PREPARACIÓN Y LIMPIEZA AL FINAL DE LA OBRA. </t>
    </r>
  </si>
  <si>
    <t>DESMONTAJE Y RETIRO DE TABLERO DE BASQUETBALL EXISTENTE A BASE DE ESTRUCTURA DE ACERO DE CAJÓN MONTEN DE HASTA 4.00 M DE ALTURA PROMEDIO, SIN RECUPERACIÓN, INCLUYE: HERRAMIENTA, DESMONTAJE Y RETIRO ESTRUCTURA DE ACERO, DEMOLICIÓN DE DADOS DE CONCRETO CON DIMENSIONES PROMEDIO DE 0.40X0.40X0.60 M, RETIRO DE TABLERO A BASE DE HERRERÍA LIGADO A ESTRUCTURA, ACARREOS DENTRO DE LA OBRA Y POSTERIORMENTE DONDE INDIQUE SUPERVISIÓN FUERA DE LA OBRA, EQUIPO Y MANO DE OBRA.</t>
  </si>
  <si>
    <t>APLANADO DE 1 CM DE ESPESOR  EN MURO CON MORTERO CEMENTO-ARENA 1:3, ACABADO  PULIDO, INCLUYE: MATERIALES, ACARREOS, DESPERDICIOS, MANO DE OBRA, ANDAMIOS, PLOMEADO, NIVELADO, REGLEADO, RECORTES, MANO DE OBRA, EQUIPO Y HERRAMIENTA.</t>
  </si>
  <si>
    <t>APLANADO DE 1 CM DE ESPESOR  EN MURO CON MORTERO CEMENTO-ARENA 1:3, ACABADO APALILLADO FINO, INCLUYE: MATERIALES, ACARREOS, DESPERDICIOS, MANO DE OBRA, ANDAMIOS, PLOMEADO, NIVELADO, REGLEADO, RECORTES, MANO DE OBRA, EQUIPO Y HERRAMIENTA.</t>
  </si>
  <si>
    <t>BOQUILLA DE 15 A 20 CM DE ANCHO, CON MORTERO CEMENTO ARENA PROPORCIÓN 1:3, TERMINADO APALILLADO FINO, EN APERTURA DE VANOS DE PUERTAS Y VENTANAS, INCLUYE: SUMINISTRO, PULIDO, MANO DE OBRA, HERRAMIENTA Y EQUIPO.</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</si>
  <si>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EQUIPO Y MANO DE OBRA. (MEDIDO EN TERRENO NATURAL POR SECCIÓN SEGÚN PROYECTOS.)</t>
  </si>
  <si>
    <t>PLANTILLA DE 10 CM DE ESPESOR DE CONCRETO HECHO EN OBRA DE F´C=150 KG/CM2, T.M.A. 19 MM, INCLUYE: PREPARACIÓN DE LA SUPERFICIE, NIVELACIÓN, MAESTREADO, COLADO, MANO DE OBRA, EQUIPO Y HERRAMIENTA.</t>
  </si>
  <si>
    <t>CIMBRA ACABADO COMÚN EN DALAS Y CASTILLOS A BASE DE MADERA DE PINO DE 3A, INCLUYE: HERRAMIENTA, SUMINISTRO DE MATERIALES, ACARREOS, CORTES, HABILITADO, CIMBRADO, DESCIMBRA, EQUIPO Y MANO DE OBRA.</t>
  </si>
  <si>
    <t>SUMINISTRO Y HABILITADO DE CONTRAMARCO PARA RECIBIR REJILLA TIPO IRVING, HABILITADA CON ÁNGULO DE 1" X 1" X 3/16", CON ANCLAS DE 8 CM DE LARGO A BASE DE VARILLAS DE 1/2" @ 60 CM, INCLUYE: HERRAMIENTA, TRABAJO EN TALLER, CORTES, DESPERDICIOS, MATERIAL, SOLDADURAS, ACARREOS,  PRIMARIO ANTICORROSIVO, AJUSTES EN SITIO, EQUIPO Y MANO DE OBRA.</t>
  </si>
  <si>
    <t>REGISTRO SANITARIO FORJADO DE 0.40 M X 0.40 M Y HASTA 0.75 M DE PROFUNDIDAD, MEDIDAS INTERIORES, MUROS CON BLOCK 11 X 14 X 28 CM COLOCADO A SOGA, JUNTEADO CON MORTERO CEMENTO ARENA 1:3, MARCO Y CONTRAMARCO DE ÁNGULO DE 1 1/2"X1 1/2"X3.2 MM PARA CONTRAMARCO Y ÁNGULO DE 1 3/4" X 1 3/4" X 6.35 MM PARA MARCO, TAPA DE CONCRETO F'C= 200 KG/CM2. T.M.A. 19 MM., ARMADO CON REFUERZO DE VARILLA DE 3/8"@15 CM EN AMBAS DIRECCIONES,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</si>
  <si>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0.50 M DE PROFUNDIDAD, MEDIDAS INTERIORES, MUROS CON BLOCK 11 X 14 X 28 CM COLOCADO A SOGA, JUNTEADO CON MORTERO CEMENTO ARENA 1:3, MARCO Y CONTRAMARCO DE ÁNGULO DE 1 1/2" X 1 1/2" X 3.2 MM PARA CONTRAMARCO Y ÁNGULO DE 1 3/4" X 1 3/4" X 6.35 MM PARA MARCO, TAPA DE CONCRETO F'C= 200 KG/CM2. T.M.A. 19 MM., ARMADO CON REFUERZO DE VARILLA DE 3/8"@15 CM EN AMBAS DIRECCIONES,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</si>
  <si>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CONCRETO HECHO EN OBRA DE F'C= 250 KG/CM2, T.MA. 3/4", R.N., INCLUYE: HERRAMIENTA, ELABORACIÓN DE CONCRETO, ACARREOS, COLADO, VIBRADO, EQUIPO Y MANO DE OBRA.</t>
  </si>
  <si>
    <t>CONCRETO HECHO EN OBRA DE F'C= 150 KG/CM2, T.MA. 3/4", R.N., INCLUYE: HERRAMIENTA, ELABORACIÓN DE CONCRETO, ACARREOS, COLADO, VIBRADO, EQUIPO Y MANO DE OBRA.</t>
  </si>
  <si>
    <t>SUMINISTRO Y APLICACIÓN DE PINTURA VINÍLICA LÍNEA VINIMEX PREMIUM DE COMEX O SIMILAR A DOS MANOS, EN CUALQUIER COLOR, LIMPIANDO Y PREPARANDO LA SUPERFICIE CON SELLADOR, INCLUYE: MATERIALES, ANDAMIOS, MANO DE OBRA, EQUIPO Y HERRAMIENTA.</t>
  </si>
  <si>
    <t>CIMBRA ACABADO APARENTE PARA MUROS DE CONCRETO A BASE DE MADERA DE PINO DE 3A, INCLUYE: HERRAMIENTA, SUMINISTRO DE MATERIALES, CHAFLANES DE 3/4" EN ESQUINAS, ACARREOS, CORTES, HABILITADO, CIMBRADO, DESCIMBRA, EQUIPO Y MANO DE OBRA.</t>
  </si>
  <si>
    <t>SUMINISTRO Y TENDIDO DE TUBERÍA DE CPVC DE 1/2" DE DIÁMETRO, INCLUYE: HERRAMIENTA, COPLES, DESPERDICIOS, MATERIALES MENORES Y DE CONSUMO, ACARREOS, PRUEBAS Y MANO DE OBRA.</t>
  </si>
  <si>
    <t>SUMINISTRO Y COLOCACIÓN DE CODO DE CPVC DE 1/2" DE DIÁMETRO (45°- 90°), INCLUYE: HERRAMIENTA, DESPERDICIOS, MATERIALES MENORES Y DE CONSUMO, ACARREOS, PRUEBAS Y MANO DE OBRA.</t>
  </si>
  <si>
    <t>SUMINISTRO E INSTALACIÓN DE TUBERÍA DE P.V.C. PARA ALCANTARILLADO DIÁMETRO DE 4" SERIE 20, INCLUYE: MATERIALES NECESARIOS, EQUIPO, MANO DE OBRA Y PRUEBA HIDROSTÁTICA.</t>
  </si>
  <si>
    <r>
      <t xml:space="preserve">APLANADO DE 2 CM DE ESPESOR  EN MURO CON MORTERO CEMENTO-ARENA 1:3, ACABADO </t>
    </r>
    <r>
      <rPr>
        <sz val="8"/>
        <color theme="1"/>
        <rFont val="Arial"/>
        <family val="2"/>
      </rPr>
      <t>APALILLADO</t>
    </r>
    <r>
      <rPr>
        <sz val="8"/>
        <rFont val="Arial"/>
        <family val="2"/>
      </rPr>
      <t>, INCLUYE: MATERIALES, ACARREOS, DESPERDICIOS, MANO DE OBRA, ANDAMIOS, PLOMEADO, NIVELADO, REGLEADO, RECORTES, MANO DE OBRA, EQUIPO Y HERRAMIENTA.</t>
    </r>
  </si>
  <si>
    <t>SUMINISTRO Y APLICACIÓN DE PINTURA DE ESMALTE 100 MATE COMEX O SIMILAR, CUALQUIER COLOR, EN ESTRUCTURAS METÁLICAS, INCLUYE: APLICACIÓN DE RECUBRIMIENTO A 4 MILÉSIMAS DE ESPESOR, MATERIALES, MANO DE OBRA, EQUIPO Y HERRAMIENTA.</t>
  </si>
  <si>
    <t>DESMONTAJE Y RETIRO DE SEÑALIZACIÓN URBANA INSTITUCIONAL (BARRERAS DE PROTECCIÓN EN ESCUELA), CON RECUPERACIÓN, ELABORADA CON MARCO DE TUBULAR Y LÁMINA METÁLICA DE ACERO, MEDIDAS PROMEDIO DE 2.00 X 1.30 M DE ALTURA, INCLUYE: HERRAMIENTA, DEMOLICIÓN DE 2 DADOS DE CONCRETO 0.40X0.40X0.40 M, ACARREOS DEL MATERIAL PRODUCTO DE LAS DEMOLICIONES DENTRO Y FUERA DE LA OBRA, LIMPIEZA, EQUIPO Y MANO DE OBRA.</t>
  </si>
  <si>
    <t>SUMINISTRO Y COLOCACIÓN DE SEÑALIZACIÓN URBANA INSTITUCIONAL DE 2 BARRERAS DE PROTECCIÓN EN ESCUELAS, MODELO RD-JAL7 O SIMILAR, ELABORADAS CON MARCO DE TUBULAR DE 2.5" Y 2" PARA ATIESAR BARRERA, 2 LÁMINAS METÁLICAS DE ACERO CAL. 18 Y CAL.14 EN LA PARTE SUPERIOR (1.45 M2) Y LÁMINA MULTIPERFORADA CAL.12, BARRENO 6 MM EN LA PARTE INFERIOR (0.59 M2), EN UNA DE LAS BARRERAS SE PERFORARA LA LÁMINA CAL. 18 CON LA LEYENDA "NIÑAS Y NIÑOS FELICES HOY, MEJORES ADULTOS MAÑANA" INCLUYENDO EL PERIODO "2021-2024" Y EL ESCUDO DE ESCUELAS CON ESTRELLA EN LÁMINA CAL. 14, EN LA OTRA BARRERA, SE PERFORARA CON EL NOMBRE DE LA ESCUELA, INCLUYENDO LOGO DE "GOBIERNO DE ZAPOPAN" Y LOGO "CIUDAD DE LAS NIÑAS Y LOS NIÑOS", LAS MEDIDAS DE CADA BARRERA ES DE 2.00 X 1.66 M DE ALTURA DE LOS CUALES SE ANCLARAN 30 CM EN DADO DE CONCRETO DE 40 CM DE PERALTE, BARRERAS CONFORME A DETALLE EN PLANO MOB-02, INCLUYE: HERRAMIENTA, CORTE CON LÁSER, ACARREOS, 3 DADOS DE CONCRETO F´C= 200 KG/CM2 HECHO EN OBRA PARA ANCLAJE DE BARRERA ESCOLAR CON COLOR NEGRO INTEGRADO AL 4%, Y ACABADO ESTAMPADO TIPO PIEL DE ELEFANTE (2 DADOS DE 0.40X0.40X0.40 M Y UN DADO DE 0.40X0.80X0.40 M, LIMPIEZA, EQUIPO Y MANO DE OBRA.</t>
  </si>
  <si>
    <t>SUMINISTRO, HABILITADO Y COLOCACIÓN DE PERFILES TUBULARES DE 2" A 2 1/2" CEDULA 30, PARA FABRICACIÓN DE BARANDAL SEGÚN DISEÑO, INCLUYE: UNA MANO DE PRIMARIO ANTICORROSIVO, DOS MANOS DE PINTURA DE ESMALTE ALQUIDÁLICO, COLOR S. M. A., PLACAS BASE PARA FIJAR BARANDAL, MATERIALES, MANO DE OBRA, EQUIPO Y HERRAMIENTA.</t>
  </si>
  <si>
    <t>BARANDAL</t>
  </si>
  <si>
    <t>SUMINISTRO Y COLOCACIÓN DE CONCRETO PREMEZCLADO F'C=200 KG/CM2, R.N., T.M.A. 19 MM EN RAMPA PEATONAL DE 10 CM DE ESPESOR PROMEDIO EN BANQUETAS Y/O ANDADORES CON PENDIENTE MÁXIMA DEL 6%, CON ACABADO ESCOBILLADO, INCLUYE: CIMBRA, DESCIMBRA, COLADO, CURADO, MATERIALES, MANO DE OBRA, EQUIPO Y HERRAMIENTA.</t>
  </si>
  <si>
    <t>APLANADO DE 2.00 CM DE ESPESOR EN MURO CON MORTERO CEMENTO-ARENA 1:3, ACABADO APALILLADO,  INCLUYE: HERRAMIENTA, MATERIALES, ACARREOS, DESPERDICIOS, MANO DE OBRA, ANDAMIOS, PLOMEADO, NIVELADO, REGLEADO, RECORTES, EQUIPO Y MANO DE OBRA.</t>
  </si>
  <si>
    <t>SUMINISTRO, HABILITADO Y COLOCACIÓN DE ACERO DE REFUERZO DE FY= 4200 KG/CM2, INCLUYE: MATERIALES, TRASLAPES, SILLETAS, HABILITADO, AMARRES, MANO DE OBRA, EQUIPO Y HERRAMIENTA.</t>
  </si>
  <si>
    <t>MURO TIPO TEZON DE BLOCK 11 X 14 X 28 CM ASENTADO CON MORTERO CEMENTO-ARENA 1:3, ACABADO COMÚN, INCLUYE: MATERIALES, MANO DE OBRA, EQUIPO Y HERRAMIENTA.</t>
  </si>
  <si>
    <t>MUROS DE CONTENCIÓN PARA RAMPAS DE ACCESO UNIVERSAL</t>
  </si>
  <si>
    <t>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t>
  </si>
  <si>
    <t>EXCAVACIÓN POR MEDIOS MECÁNICOS EN MATERIAL TIPO II, DE 0.00 A -2.00 M DE PROFUNDIDAD, INCLUYE: AFINE DE  PLANTILLA Y TALUDES, ACARREO DEL MATERIAL A BANCO DE OBRA PARA SU POSTERIOR RETIRO, MANO DE OBRA, EQUIPO Y HERRAMIENTA. (MEDIDO EN TERRENO NATURAL POR SECCIÓN).</t>
  </si>
  <si>
    <t>EXACAVACIONES Y RELLENOS</t>
  </si>
  <si>
    <t>RAMPAS DE ACCESO UNIVERSAL Y ANDADORES</t>
  </si>
  <si>
    <t xml:space="preserve">SUMINISTRO Y COLOCACIÓN DE LETRERO CON LA LEYENDA DE "Escuela Primaria República Mexicana" 14EPR0934G" EN ALTO RELIEVE CON ELEMENTOS INDIVIDUALES, CORTADOS CON LÁSER, FABRICADOS EN PLACA 3/16" (4.7 MM) #304 A1 DE ACERO INOXIDABLE, PULIDO MECÁNICAMENTE, TERMINADO ESPEJO, PROTECCIÓN CON RECUBRIMIENTO DE BARNIZ TRANSPARENTE DE POLIURETANO, PREPARACIÓN DE ANCLAS DE 15 CM FABRICADAS CON SÓLIDO INOX 1/4" PARA SER FIJADAS A MURO, CON 5 CM DE SEPARACIÓN CON ADHESIVO EPÓXICO SIKA ANCHORFIX COLOR GRIS, FUENTE TIPO ISIDORA BOLD, H= 18 CM, INCLUYE: HERRAMIENTA, ACARRETOS, DESPERDICIOS, MATERIALES, COLOCACIÓN, BARRENOS, EQUIPO Y MANO DE OBRA.
</t>
  </si>
  <si>
    <t>PLACA CONMEMORATIVA Y BARRERA DE SEGURIDAD DE INGRESO</t>
  </si>
  <si>
    <t>PINTURA DE ESMALTE 100 MARCA COMEX O SIMILAR, SOBRE SUPERFICIES METÁLICAS EN HERRERÍA ABIERTA (VENTANAS, PROTECCIONES, CANCELERIA) A DOS MANOS, INCLUYE: PREPARACIÓN DE LA SUPERFICIE, MATERIALES MENORES Y DE CONSUMO, ANDAMIOS, HERRAMIENTAS, LIMPIEZA, MANO DE OBRA A CUALQUIER NIVEL.</t>
  </si>
  <si>
    <t>FABRICACIÓN Y COLOCACIÓN DE PUERTA DE HERRERÍA CON DIMENSIONES PROMEDIO DE 3.00 M X 2.40 M DE ALTURA, FABRICADA CON MARCO DE PTR DE 4" X 2" X 1/4", FORRADA CON REJILLA DE 1 PTR VERTICAL @2" DE 2" X 2", 2 FIJOS VERTICALES EN LOS EXTREMOS DE PUERTA DE PTR DE 4" X 4" ANCLADOS A MURO CON PLACAS DE 1/4" DE 13X13 CM Y ANCLA DE VARILLA DE 1/2" DE 15 CM DE LONGITUD CON ESCUADRA, TOPE DE PUERTA VERTICAL DE SOLERA DE 2" X 1/4", INCLUYE: HERRAMIENTA, PRIMARIO ANTICORROSIVO, FLETES Y MANIOBRAS, SOLDADURAS, MATERIALES MENORES, EQUIPO Y MANO DE OBRA.</t>
  </si>
  <si>
    <t>SUMINISTRO Y COLOCACIÓN DE BISAGRA TUBULAR DE 5/8", INCLUYE: SOLDADORA, MATERIALES MENORES, MANO DE OBRA Y HERRAMIENTA.</t>
  </si>
  <si>
    <t>SUMINISTRO Y COLOCACIÓN DE PASADOR DE TUBO DE 2" X 50 CM C-40, CON PALANCA Y ANILLOS CON SOLERA DE 2" X 1/4", INCLUYE: SOLDADURA, EQUIPO, MATERIALES MENORES, MANO DE OBRA Y HERRAMIENTA.</t>
  </si>
  <si>
    <t>PORTÓN DE INGRESO</t>
  </si>
  <si>
    <t>BANCAS EN INGRESO</t>
  </si>
  <si>
    <t>APLANADO DE 2.00 CM DE ESPESOR EN MURO CON MORTERO CEMENTO-ARENA 1:3, ACABADO O APALILLADO,  INCLUYE: HERRAMIENTA, MATERIALES, ACARREOS, DESPERDICIOS, MANO DE OBRA, ANDAMIOS, PLOMEADO, NIVELADO, REGLEADO, RECORTES, EQUIPO Y MANO DE OBRA.</t>
  </si>
  <si>
    <t>SUMINISTRO Y COLOCACIÓN DE TELA POLLERA CALIBRE 23, FIJADA CON CLAVOS DE 1 A 3" EN ÁREA DE APLANADOS, INCLUYE: HERRAMIENTA, ACARREOS, LIMPIEZA, COLOCACIÓN, EQUIPO Y MANO DE OBRA.</t>
  </si>
  <si>
    <t>SUMINISTRO Y COLOCACIÓN DE CONCRETO PREMEZCLADO BOMBEABLE  F'C=250 KG/CM2, T.M.A.19 MM, REV. 12 CM, R.N., INCLUYE: SUMINISTRO Y COLOCACIÓN, COLADO, EXTENDIDO, NIVELADO, MATERIALES, MANIOBRAS, BOMBA, VIBRADO, DESPERDICIO, MANO DE OBRA, HERRAMIENTA Y EQUIPO.</t>
  </si>
  <si>
    <t>DEMOLICIÓN DE CIMENTACIÓN DE MAMPOSTERÍA POR MEDIOS MECÁNICOS DE HASTA 1.50 M DE PROFUNDIDAD, INCLUYE: HERRAMIENTA, ACOPIO DE LOS MATERIALES PARA SU POSTERIOR RETIRO, EQUIPO, MANO DE OBRA.</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</si>
  <si>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</si>
  <si>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DESMONTAJE DE BARANDAL DE HERRERÍA EXISTENTE DE 0.50 A 1.50 M DE ALTURA SIN RECUPERACIÓN, INCLUYE: CORTES, DEMOLICIÓN DE ANCLAS, ACARREOS A DONDE INDIQUE LA ESCUELA, MANO DE OBRA Y HERRAMIENTA.</t>
  </si>
  <si>
    <t>DESMONTAJE SIN RECUPERACIÓN DE CANCELERÍA EXISTENTE A BASE DE HERRERÍA SOBRE MURO PERIMETRAL, HERRERÍA ABIERTA A BASE DE PERFILES VERTICALES DE PTR (MENOR DE 3") Y ÁNGULOS (MENOR DE 3"), INCLUYE: HERRAMIENTA, CORTES CON EQUIPO, RETIRO DE MARCOS, DEMOLICIÓN EN MUROS Y CASTILLOS PARA RETIRO DE ANCLAS, EQUIPO Y MANO DE OBRA.</t>
  </si>
  <si>
    <t>REMODELACIÓN DE INGRESO PARA ALUMNADO</t>
  </si>
  <si>
    <t>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t>
  </si>
  <si>
    <t>RENIVELACIÓN DE REGISTRO SANITARIO FORJADO DE 0.40 M X 0.40 M Y HASTA 0.20 M DE ALTURA,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APLANADO INTERIOR DE 1.50 CM CON MORTERO CEMENTO ARENA 1:4 CON IMPERMEABILIZANTE INTEGRAL A RAZÓN DE 0.20 KG/M2, INCLUYE: HERRAMIENTA, CIMBRA, DESCIMBRA, MATERIALES, EQUIPO Y MANO DE OBRA.</t>
  </si>
  <si>
    <t>HUELLA DE 30 CM DE ANCHO Y 5 CM DE ESPESOR A BASE DE CONCRETO PREMEZCLADO F'C= 200  KG/CM2., R.N., T.M.A. 19 MM, CON ACABADO ESCOBILLADO, INCLUYE: HERRAMIENTA, CIMBRA PERIMETRAL, ACARREOS, COLADO, CURADO, MATERIAL, EQUIPO Y MANO DE OBRA.</t>
  </si>
  <si>
    <t>DEMOLICIÓN MECÁNICA DE ELEMENTOS ESTRUCTURALES DE CONCRETO ARMADO, INCLUYE: CORTE DE ACERO, ACARREO DEL MATERIAL A BANCO DE OBRA PARA SU POSTERIOR RETIRO Y LIMPIEZA DEL ÁREA DE LOS TRABAJOS, HERRAMIENTA, EQUIPO Y MANO DE OBRA.</t>
  </si>
  <si>
    <t>SUMINISTRO, HABILITADO Y COLOCACIÓN DE TUBO ESTRUCTURAL DE 4" CÉDULA 30 ROLADO, INCLUYE: INGENIERÍA DE TALLER, CORTES, BISELADOS, SOLDADURA, NIVELACIÓN, ALINEAMIENTO Y PLOMEADO, ANDAMIOS, FONDO PRIMARIO ALQUIDÁLICO ANTICORROSIVO, GRÚA ARTICULADA, CARGA, TRASLADO, DESPERDICIOS, MANO DE OBRA, EQUIPO Y HERRAMIENTA.</t>
  </si>
  <si>
    <t>SUMINISTRO, HABILITADO Y COLOCACIÓN DE TUBO ESTRUCTURAL DE 4" CÉDULA 30 RECTO, INCLUYE: HERRAMIENTA, INGENIERÍA DE TALLER, CORTES, BISELADOS, SOLDADURA, NIVELACIÓN, ALINEAMIENTO Y PLOMEADO, ANDAMIOS, FONDO PRIMARIO ALQUIDÁLICO ANTICORROSIVO, GRÚA ARTICULADA, CARGA, TRASLADO, DESPERDICIOS, EQUIPO Y MANO DE OBRA.</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</si>
  <si>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</si>
  <si>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SUMINISTRO Y COLOCACIÓN DE BOYA METÁLICA DE TRÁNSITO AMARILLA DE 23 X 23 CM, INCLUYE: MATERIALES, MANO DE OBRA, EQUIPO Y HERRAMIENTA.</t>
  </si>
  <si>
    <t>SUMINISTRO Y COLOCACION DE TIERRA VEGETAL PREPARADA PARA JARDINERÍA, INCLUYE: SUMINISTRO, ACARREO, COLOCACIÓN, MANO DE OBRA, EQUIPO, HERRAMIENTA Y TODO LO NECESARIO PARA SU CORRECTA EJECUCION.</t>
  </si>
  <si>
    <t>SUMINISTRO Y PLANTACIÓN DE PLANTA DEDO-MORO A RAZÓN DE 20 PZAS POR M2 DE 12 CM DE LARGO PROMEDIO, INCLUYE:  EXCAVACIÓN, CAPA  DE TIERRA VEGETAL, AGUA PARA RIEGO, HERRAMIENTA, MANO DE OBRA Y CUIDADOS POR 30 DÍAS.</t>
  </si>
  <si>
    <t>SUMINISTRO Y PLANTACIÓN DE ÁRBOL ROSA MORADA DE 2.00 M A 2.50 M DE ALTURA A PARTIR N.P.T., MÍNIMO DE 1 1/2" DE DIÁMETRO BASAL, INCLUYE: HERRAMIENTA, EXCAVACIÓN, CAPA  DE TIERRA VEGETAL, AGUA PARA RIEGO, MANO DE OBRA Y CUIDADOS POR 30 DÍAS.</t>
  </si>
  <si>
    <t>SUMINISTRO Y PLANTACIÓN DE ÁRBOL PRIMAVERA DE 2.00 M A 2.50 M DE ALTURA A PARTIR N.P.T., MÍNIMO DE 1 1/2" DE DIÁMETRO BASAL, INCLUYE: HERRAMIENTA, EXCAVACIÓN, CAPA  DE TIERRA VEGETAL, AGUA PARA RIEGO, MANO DE OBRA Y CUIDADOS POR 30 DÍAS.</t>
  </si>
  <si>
    <t>SUMINISTRO Y PLANTACIÓN DE ÁRBOL GUAYABO FRESA DE 2.00 M A 2.50 M DE ALTURA A PARTIR N.P.T., MÍNIMO DE 1 1/2" DE DIÁMETRO BASAL, INCLUYE: HERRAMIENTA, EXCAVACIÓN, CAPA  DE TIERRA VEGETAL, AGUA PARA RIEGO, MANO DE OBRA Y CUIDADOS POR 30 DÍAS.</t>
  </si>
  <si>
    <t xml:space="preserve">SUMINISTRO Y PLANTACIÓN DE ÁRBOL ARRAYÁN DE 2.00 M A 2.50 M DE ALTURA A PARTIR N.P.T., MÍNIMO DE 1 1/2" DE DIÁMETRO BASAL, INCLUYE: HERRAMIENTA, EXCAVACIÓN, CAPA  DE TIERRA VEGETAL, AGUA PARA RIEGO, MANO DE OBRA Y CUIDADOS POR 30 DÍAS. </t>
  </si>
  <si>
    <t xml:space="preserve">SUMINISTRO Y PLANTACIÓN DE ÁRBOL OLIVO NEGRO DE 2.00 M A 2.50 M DE ALTURA A PARTIR N.P.T., MÍNIMO DE 1 1/2" DE DIÁMETRO BASAL, INCLUYE: HERRAMIENTA, EXCAVACIÓN, CAPA  DE TIERRA VEGETAL, AGUA PARA RIEGO, MANO DE OBRA Y CUIDADOS POR 30 DÍAS. </t>
  </si>
  <si>
    <t>ÁREAS VERDES</t>
  </si>
  <si>
    <t>B</t>
  </si>
  <si>
    <t>SUMINISTRO Y COLOCACIÓN DE BOLARDO DE 6" DE DIÁMETRO, FABRICADO EN TUBO DE ACERO AL CARBÓN CEDULA 30, DE 1.10 M DE LONGITUD (0.75 M VISIBLE Y 0.35 M OCULTO), TAPA SUPERIOR DE PLACA 3/16" C/ESCUDO EN ACERO INOXIDABLE, CINTA REFLEJANTE GRADO INGENIERÍA COLOR BLANCO, TERMINADO EN PINTURA POLIÉSTER HORNEADA CON ANCLAS SOLDADAS DE VARILLA DE 1/2" POR 10CM PARA SU ANCLAJE , INCLUYE: DADO DE CONCRETO F´C= 150 KG/CM2 HECHO EN OBRA DE 40X40X40 CM, ACARREOS, MATERIALES, MANO DE OBRA, EQUIPO Y HERRAMIENTA.</t>
  </si>
  <si>
    <r>
      <t xml:space="preserve">RELLENO EN CEPAS O MESETAS CON MATERIAL PRODUCTO DE LA EXCAVACIÓN, COMPACTADO </t>
    </r>
    <r>
      <rPr>
        <b/>
        <sz val="8"/>
        <rFont val="Arial"/>
        <family val="2"/>
      </rPr>
      <t>CON EQUIPO DE IMPACTO</t>
    </r>
    <r>
      <rPr>
        <sz val="8"/>
        <rFont val="Arial"/>
        <family val="2"/>
      </rPr>
      <t xml:space="preserve"> AL 90% ± 2 DE SU P.V.S.M., PRUEBA AASHTO ESTANDAR, CBR DEL 5% MÍNIMO, EN CAPAS NO MAYORES DE 20 CM, INCLUYE: INCORPORACIÓN DE AGUA NECESARIA, ACARREOS, MANO DE OBRA, EQUIPO Y HERRAMIENTA.</t>
    </r>
  </si>
  <si>
    <t>EXCAVACIÓN POR MEDIOS MANUALES EN MATERIAL TIPO II, DE 0.00 A -2.00 M DE PROFUNDIDAD, INCLUYE: ACARREO DEL MATERIAL A BANCO DE OBRA PARA SU POSTERIOR RETIRO, MANO DE OBRA, EQUIPO Y HERRAMIENTA. (MEDIDO EN TERRENO NATURAL POR SECCIÓN).</t>
  </si>
  <si>
    <t>EXCAVACIÓN Y RELLENOS</t>
  </si>
  <si>
    <t>DEMOLICIÓN  DE ADOQUÍN SIN RECUPERACIÓN POR MEDIOS MECÁNICOS DE 8 CM A 10 CM DE ESPESOR, INCLUYE: ACARREO DEL MATERIAL A BANCO DE OBRA PARA SU POSTERIOR RETIRO, MANO DE OBRA, EQUIPO Y HERRAMIENTA.</t>
  </si>
  <si>
    <t>B1.1</t>
  </si>
  <si>
    <t>B1</t>
  </si>
  <si>
    <t>B1.2</t>
  </si>
  <si>
    <t>B1.3</t>
  </si>
  <si>
    <t>B1.4</t>
  </si>
  <si>
    <t>B2</t>
  </si>
  <si>
    <t>B3</t>
  </si>
  <si>
    <t>B3.1</t>
  </si>
  <si>
    <t>B3.2</t>
  </si>
  <si>
    <t>B4</t>
  </si>
  <si>
    <t>B4.1</t>
  </si>
  <si>
    <t>B4.2</t>
  </si>
  <si>
    <t>B4.3</t>
  </si>
  <si>
    <t>B4.4</t>
  </si>
  <si>
    <t>B4.5</t>
  </si>
  <si>
    <t>B6</t>
  </si>
  <si>
    <t>B6.1</t>
  </si>
  <si>
    <t>B6.2</t>
  </si>
  <si>
    <t>B6.3</t>
  </si>
  <si>
    <t>B6.4</t>
  </si>
  <si>
    <t>B7</t>
  </si>
  <si>
    <t>B8</t>
  </si>
  <si>
    <t>B5</t>
  </si>
  <si>
    <t>B5.1</t>
  </si>
  <si>
    <t>B5.2</t>
  </si>
  <si>
    <t>B5.3</t>
  </si>
  <si>
    <t>B5.4</t>
  </si>
  <si>
    <t>B6.5</t>
  </si>
  <si>
    <t>B6.6</t>
  </si>
  <si>
    <t>B6.7</t>
  </si>
  <si>
    <t>B8.1</t>
  </si>
  <si>
    <t>B8.2</t>
  </si>
  <si>
    <t>B8.3</t>
  </si>
  <si>
    <t>B8.4</t>
  </si>
  <si>
    <t>B8.5</t>
  </si>
  <si>
    <t>B9</t>
  </si>
  <si>
    <t>PRIMARIA ENRIQUE C. RÉBSAMEN (T/M), CLAVE 14EPR1116F</t>
  </si>
  <si>
    <t>PRIMARIA REPÚBLICA MEXICANA (T/M), CLAVE 14DPR1661O</t>
  </si>
  <si>
    <t>DESMONTAJE Y RETIRO DE BANCA DE CONCRETO DE 2.20 M DE LARGO PROMEDIO, SIN RECUPERACIÓN, INCLUYE: HERRAMIENTA, DEMOLICIÓN DE DADOS DE CONCRETO CON DIMENSIONES PROMEDIO DE 0.40X0.40X0.40 M, ACARREOS DENTRO DE LA OBRA Y POSTERIORMENTE DONDE INDIQUE SUPERVISIÓN FUERA DE LA OBRA, EQUIPO Y MANO DE OBRA.</t>
  </si>
  <si>
    <t>SUMINISTRO Y COLOCACIÓN DE SEÑALIZACIÓN URBANA INSTITUCIONAL DE 2 BARRERAS DE PROTECCIÓN EN ESCUELAS, MODELO RD-JAL7 O SIMILAR, ELABORADAS CON MARCO DE TUBULAR DE 2.5" Y 2" PARA ATIESAR BARRERA, 2 LÁMINAS METÁLICAS DE ACERO CAL. 18 Y CAL.14 EN LA PARTE SUPERIOR (1.45 M2) Y LÁMINA MULTIPERFORADA CAL.12, BARRENO 6 MM EN LA PARTE INFERIOR (0.59 M2), EN UNA DE LAS BARRERAS SE PERFORARA LA LÁMINA CAL. 18 CON LA LEYENDA "NIÑAS Y NIÑOS FELICES HOY, MEJORES ADULTOS MAÑANA" INCLUYENDO EL PERIODO "2021-2024" Y EL ESCUDO DE ESCUELAS CON ESTRELLA EN LÁMINA CAL. 14, EN LA OTRA BARRERA, SE PERFORARA CON EL NOMBRE DE LA ESCUELA, INCLUYENDO LOGO DE "GOBIERNO DE ZAPOPAN" Y LOGO "CIUDAD DE LAS NIÑAS Y LOS NIÑOS", LAS MEDIDAS DE CADA BARRERA ES DE 2.00 X 1.66 M DE ALTURA DE LOS CUALES SE ANCLARAN 30 CM EN DADO DE CONCRETO DE 40 CM DE PERALTE, BARRERAS CONFORME A DETALLE EN PLANO MOB-02, INCLUYE: HERRAMIENTA, CORTE CON LÁSER, ACARREOS, 3 DADOS DE CONCRETO F´C= 200 KG/CM2 HECHO EN OBRA PARA ANCLAJE DE BARRERA ESCOLAR CON COLOR NEGRO INTEGRADO AL 4%, Y ACABADO ESTAMPADO TIPO PIEL DE ELEFANTE (2 DADOS DE 0.50X0.40X0.40 M Y UN DADO DE 0.50X0.80X0.40 M, LIMPIEZA, EQUIPO Y MANO DE OBRA.</t>
  </si>
  <si>
    <t>DESMONTAJE Y RETIRO SIN RECUPERACIÓN DE BARRERA DE PROTECCIÓN EN INGRESO, DE 2.95 X 1.10 M A BASE DE TUBO DE ACERO DE 2", PTR DE 1", SOLERA DE 1 1/8" Y FORRADO CON LÁMINA LISA, SIN RECUPERACIÓN, INCLUYE: HERRAMIENTA, DEMOLICIÓN DE CONCRETO DONDE SE ENCUENTRAN AHOGADAS LAS ANCLAS, ACARREOS DENTRO Y FUERA DE LA OBRA A LUGAR AUTORIZADO POR SUPERVISIÓN, EQUIPO Y MANO DE OBRA.</t>
  </si>
  <si>
    <t>APLANADO DE 2.00 CM DE ESPESOR EN MURO CON MORTERO CEMENTO-ARENA 1:4, ACABADO FINO,  INCLUYE: MATERIALES, ACARREOS, DESPERDICIOS, MANO DE OBRA, PLOMEADO, NIVELADO, REGLEADO, RECORTES, MANO DE OBRA, EQUIPO Y HERRAMIENTA.</t>
  </si>
  <si>
    <t>SUMINISTRO Y APLICACIÓN DE PINTURA VINÍLICA LÍNEA VINIMEX PREMIUM DE COMEX A DOS MANOS DE 0.00 M A 3.00 M, EN CUALQUIER COLOR, LIMPIANDO Y PREPARANDO LA SUPERFICIE CON SELLADOR, INCLUYE: MATERIALES, ANDAMIOS, MANO DE OBRA, EQUIPO Y HERRAMIENTA.</t>
  </si>
  <si>
    <t>REDUCTOR DE VELOCIDAD A BASE DE PAVIMENTO DE CONCRETO HIDRÁULICO PREMEZCLADO MR-45 KG/CM2, FRAGUADO RÁPIDO 3 DÍAS, T.M.A. 3/4", DE 1.80 A 2.00 M DE LARGO Y/O ANCHO CON 0.20 M DE ESPESOR MAS CORONA TRAPEZOIDAL DE 10 CM DE ALTURA TERMINADO PULIDO (0.45 M CON PENDIENTE TERMINADO PULIDO EN TODOS SUS LADOS PARA FORMAR CORONA), DISEÑO SEGÚN PROYECTO, INCLUYE: HERRAMIENTA, TRAZO, COLADO, VIBRADO, CURADO, MATERIALES, EQUIPO Y MANO DE OBRA.</t>
  </si>
  <si>
    <t>REPOSICIÓN DE ADOQUÍN DE 8 A 10 CM DE ESPESOR PROMEDIO, CON MATERIAL PRODUCTO DE RECUPERACIÓN, INCLUYE: HERRAMIENTA, SUMINISTRO Y COLOCACIÓN DE UNA CAPA DE MATERIAL PRODUCTO DE LA EXCAVACIÓN PARA EL DESPLANTE DEL ADOQUÍN DE 4 CM, SELECCIÓN, LIMPIEZA Y CORTES, NIVELACIÓN, JUNTEOS, BANDEOS, MATERIALES, EQUIPO Y MANO DE OBRA.</t>
  </si>
  <si>
    <t>DESMONTAJE Y RETIRO DE TABLERO DE BASQUETBALL EXISTENTE A BASE DE ESTRUCTURA DE ACERO DE CAJÓN MONTEN DE 6" X 4" DE HASTA 3.00 M DE ALTURA PROMEDIO AL ARO, SIN RECUPERACIÓN, INCLUYE: HERRAMIENTA, DESMONTAJE Y RETIRO ESTRUCTURA DE ACERO, DEMOLICIÓN DE DADO DE CONCRETO CON DIMENSIONES PROMEDIO DE 0.40X0.40X0.60 M, RETIRO DE TABLERO A BASE DE HERRERÍA LIGADO A ESTRUCTURA, ACARREOS DENTRO DE LA OBRA Y POSTERIORMENTE DONDE INDIQUE SUPERVISIÓN FUERA DE LA OBRA, EQUIPO Y MANO DE OBRA.</t>
  </si>
  <si>
    <t>RELLENO EN CEPAS O MESETAS CON MATERIAL DE BANCO, COMPACTADO CON EQUIPO DE IMPACTO AL 95% ± 2 DE SU P.V.S.M., PRUEBA AASHTO ESTANDAR, CBR DEL 5% MÍNIMO, EN CAPAS NO MAYORES DE 20 CM, INCLUYE: INCORPORACIÓN DE AGUA NECESARIA, MANO DE OBRA, EQUIPO Y HERRAMIENTA, MEDIDO EN TERRENO NATURAL POR SECCIÓN SEGÚN PROYECTOS.</t>
  </si>
  <si>
    <t>RENIVELACIÓN DE REGISTRO EXISTENTE CON DIMENSIONES PROMEDIO DE 50 CM A 60 CM DE LARGO Y/O ANCHO Y HASTA 20 CM DE PROFUNDIDAD (MEDIDAS INTERIORES), ELABORADO DE BLOCK 11 X 14 X 28 CM A SOGA, ASENTADO CON MORTERO CEMENTO - ARENA 1:3, APLANADO CON MORTERO CEMENTO - ARENA 1:3 ACABADO PULIDO DE 1.50 CM DE ESPESOR, MARCO Y CONTRAMARCO DE ÁNGULO DE 1 1/2"X1 1/2"X3.2 MM PARA CONTRAMARCO Y ÁNGULO DE 1 3/4" X 1 3/4" X 6.35 MM PARA MARCO, TAPA DE CONCRETO F'C= 200 KG/CM2. T.M.A. 19 MM., ARMADO CON REFUERZO DE VARILLA DE 3/8"@15 CM EN AMBAS DIRECCIONES, INCLUYE: HERRAMIENTA, TRAZO, DESPERDICIOS, SUMINISTRO, ACARREOS DE MATERIAL, EQUIPO Y MANO DE OBRA.</t>
  </si>
  <si>
    <t>CONSTRUCCIÓN DE CANALETA DE CONCRETO HECHO EN OBRA F´C= 150 KG/CM2 CON FIBRA DE POLIPROPILENO, MEDIDAS INTERIORES DE CANALETA DE 23 CM DE ANCHO Y 27 CM DE ALTURA PROMEDIO, ESPESOR DE MUROS DE 7 CM, ESPESOR DE PISO DE CANALETA DE 7 CM CON REJILLA IRVING ESTÁNDAR IS-05 DE 2" X 3/16" (PINTADO EN NEGRO) O SIMILAR, CONTRA MARCO A BASE DE ÁNGULO DE 2" X 1/4" X 1/8", ANCLAS A BASE DE VARILLA DE 1/2  DE 10 CM DE LARGO @ 60 CM, REJILLA, INCLUYE: HERRAMIENTA, COLADO, VIBRADO, CIMBRA COMÚN, DESCIMBRA, SOLDADURAS, MATERIALES DE CONSUMO, EQUIPO Y MANO DE OBRA.</t>
  </si>
  <si>
    <t>SUMINISTRO Y APLICACIÓN DE LOGO CON PLANTILLA, CON LA LEYENDA DE "n_ñ" CON PINTURA BASE ACEITE DE SECADO RÁPIDO, MATE MARCA COMEX O SIMILAR, MEDIDAS PROMEDIO DE 1.34 M X 0.93 M CONFORME A DETALLE DE PROYECTO, INCLUYE: HERRAMIENTA, LIMPIEZA Y PREPARACIÓN DE LA SUPERFICIE, MATERIALES, EQUIPO Y MANO DE OBRA.</t>
  </si>
  <si>
    <t>DESMONTAJE Y RETIRO SIN RECUPERACIÓN DE PORTÓN DE INGRESO, HERRERÍA ABIERTA DE 4.50 X 2.70 M A BASE DE ÁNGULO DE ACERO DE 1 1/8" Y PTR DE 2", SIN RECUPERACIÓN, INCLUYE: HERRAMIENTA, DEMOLICIÓN DE CONCRETO DONDE SE ENCUENTRAN AHOGADAS LAS ANCLAS, ACARREOS DENTRO Y FUERA DE LA OBRA A LUGAR AUTORIZADO POR SUPERVISOR, EQUIPO Y MANO DE OBRA.</t>
  </si>
  <si>
    <t>MURO DE CONCRETO</t>
  </si>
  <si>
    <t>CIMBRA DE MADERA ACABADO APARENTE CON DUELA,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CHAFLANES, DESCIMBRA, HERRAMIENTA, EQUIPO Y MANO DE OBRA.</t>
  </si>
  <si>
    <t>BOQUILLA DE 15 A 20 CM DE ANCHO, CON MORTERO CEMENTO ARENA PROPORCIÓN 1:3, TERMINADO APALILLADO, EN APERTURA DE VANOS DE PUERTAS Y VENTANAS, INCLUYE: SUMINISTRO, PULIDO, MANO DE OBRA, HERRAMIENTA Y EQUIPO.</t>
  </si>
  <si>
    <t>SUMINISTRO Y COLOCACIÓN DE BANCA RECTANGULAR DE PTR, MODELO RD-312B O SIMILAR DE 1.50 M X 0.597 M X 0.950 M, COLOR GRIS / BLANCO / NEGRO EN UNA SOLA PIEZA, INCLUYE: HERRAMIENTA, 4 DADOS DE CONCRETO HECHO EN OBRA F´C= 150 KG/CM2 DE 0.20X0.20X0.25 M, CIMBRA, DESCIMBRA, ACARREOS, MATERIALES, EQUIPO Y MANO DE OBRA.</t>
  </si>
  <si>
    <t>SUMINISTRO Y COLOCACIÓN DE PASADOR DE VARILLA REDONDA LISA DE 1/2", BASE Y ANILLOS DE SOLERA, PARA CANDADOS DE 1 X 3/16, INCLUYE: SOLDADURA, TUBO DE FO.GA. DE 5/8" DIÁMETRO Y 20 CM LARGO, EQUIPO, MATERIALES MENORES, MANO DE OBRA Y HERRAMIENTA.</t>
  </si>
  <si>
    <r>
      <t>RELLENO EN CEPAS O MESETAS CON MATERIAL PRODUCTO DE LA EXCAVACIÓN, COMPACTADO CON EQUIPO DE IMPACTO AL</t>
    </r>
    <r>
      <rPr>
        <b/>
        <sz val="8"/>
        <rFont val="Arial"/>
        <family val="2"/>
      </rPr>
      <t xml:space="preserve"> 90%</t>
    </r>
    <r>
      <rPr>
        <sz val="8"/>
        <rFont val="Arial"/>
        <family val="2"/>
      </rPr>
      <t xml:space="preserve"> ± 2 DE SU P.V.S.M., PRUEBA AASHTO ESTANDAR, CBR DEL 5% MÍNIMO, EN CAPAS NO MAYORES DE 20 CM, INCLUYE: INCORPORACIÓN DE AGUA NECESARIA, ACARREOS, MANO DE OBRA, EQUIPO Y HERRAMIENTA.</t>
    </r>
  </si>
  <si>
    <r>
      <t xml:space="preserve">RELLENO EN CEPAS O MESETAS CON MATERIAL DE BANCO, COMPACTADO CON EQUIPO DE IMPACTO AL </t>
    </r>
    <r>
      <rPr>
        <b/>
        <sz val="8"/>
        <rFont val="Arial"/>
        <family val="2"/>
      </rPr>
      <t>90%</t>
    </r>
    <r>
      <rPr>
        <sz val="8"/>
        <rFont val="Arial"/>
        <family val="2"/>
      </rPr>
      <t xml:space="preserve"> ± 2 DE SU P.V.S.M., PRUEBA AASHTO ESTANDAR, CBR DEL 5% MÍNIMO, EN CAPAS NO MAYORES DE 20 CM, INCLUYE: INCORPORACIÓN DE AGUA NECESARIA, MANO DE OBRA, EQUIPO Y HERRAMIENTA, MEDIDO EN TERRENO NATURAL POR SECCIÓN SEGÚN PROYECTOS.</t>
    </r>
  </si>
  <si>
    <t>SUMINISTRO Y COLOCACIÓN DE LÁMINA PLASTITEJA COLOR ROJO, ESTILO TEJA ESPAÑOLA, INCLUYE: HERRAMIENTA, FIJACIÓN MEDIANTE PIJAS AUTOTALADRANTES DE 1/4" X 1 1/2" COLOR ROJO, MANIOBRAS, MATERIALES, EQUIPO Y MANO DE OBRA.</t>
  </si>
  <si>
    <r>
      <t>SUMINISTRO Y APLICACIÓN PINTURA TRAFICO PARA LÍNEA DE ALTO EN COLOR BLANCA Y/O AMARILLA DE 40 CM</t>
    </r>
    <r>
      <rPr>
        <sz val="8"/>
        <rFont val="Arial"/>
        <family val="2"/>
      </rPr>
      <t xml:space="preserve">, CON APLICACIÓN DE PRIMARIO PARA ASEGURAR EL CORRECTO ANCLAJE DE LA PINTURA Y DE MICROESFERA REFLEJANTE 330 GR/M2, APLICADA CON MAQUINA PINTARRAYA, INCLUYE: TRAZO, SEÑALAMIENTOS, MANO DE OBRA, PREPARACIÓN Y LIMPIEZA AL FINAL DE LA OBRA. </t>
    </r>
  </si>
  <si>
    <r>
      <t xml:space="preserve">SUMINISTRO Y APLICACIÓN DE PINTURA TRAFICO PARA RAYA SEPARADORA DE CARRILES CONTINUA SENCILLA EN COLOR BLANCA Y/O AMARILLA DE 10 CM,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</si>
  <si>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SUMINISTRO Y APLICACIÓN DE PINTURA TRAFICO PARA RAYA SEPARADORA DE CARRILES DISCONTINUA SENCILLA EN COLOR BLANCA Y/O AMARILLA DE 10 CM,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</si>
  <si>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SUMINISTRO Y APLICACIÓN DE PINTURA TRAFICO PARA RAYA SEPARADORA DE CARRILES CONTINUA SENCILLA EN COLOR BLANCA Y/O AMARILLA DE 20 CM,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</si>
  <si>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SUMINISTRO Y APLICACIÓN DE PINTURA TRAFICO PARA FLECHA SENCILLA "DERECHA", "IZQUIERDA" O "RECTA" COLOR BLANCO,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</si>
  <si>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SUMINISTRO Y APLICACIÓN DE PINTURA TRAFICO PARA FLECHA DOBLE "DERECHA" O "IZQUIERDA" COLOR BLANCO,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</si>
  <si>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SUMINISTRO Y APLICACIÓN DE PINTURA TRAFICO PARA LEYENDA "TOPE" COLOR BLANCO,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</si>
  <si>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SUMINISTRO Y APLICACIÓN DE PINTURA TRAFICO PARA LEYENDA "ALTO" COLOR BLANCO,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</si>
  <si>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SUMINISTRO Y APLICACIÓN DE PINTURA TRAFICO PARA LEYENDA VELOCIDAD MÁXIMA "#/MAX" COLOR BLANCO,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</si>
  <si>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r>
      <t xml:space="preserve">SUMINISTRO Y APLICACIÓN DE PINTURA TRAFICO PARA LÍNEAS INTERCALADAS TIPO "AEROPUERTO" EN REDUCTOR DE VELOCIDAD EN COLOR BLANCO Y AMARILLO, </t>
    </r>
    <r>
      <rPr>
        <sz val="8"/>
        <rFont val="Arial"/>
        <family val="2"/>
      </rPr>
      <t>CON APLICACIÓN DE PRIMARIO PARA ASEGURAR EL CORRECTO ANCLAJE DE LA PINTURA Y DE MICROESFERA REFLEJANTE 330 GR/M2, APLICADA CON MAQUINA PINTARRAYA, INCLUYE: TRAZO, SEÑALAMIENTOS, MANO DE OBRA, PREPARACIÓN Y LIMPIEZA AL FINAL DE LA OBRA.</t>
    </r>
  </si>
  <si>
    <t>SUMINISTRO Y COLOCACIÓN DE REJILLA IRVING ESTÁNDAR IS-05 O SIMILAR DE 1" X 3/16" (PINTADO EN NEGRO), INCLUYE: HERRAMIENTA,  ACARREOS, RECORTES, DESPERDICIOS, EQUIPO Y MANO DE OBRA.</t>
  </si>
  <si>
    <t>SUMINISTRO Y APLICACIÓN PINTURA TRAFICO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t>
  </si>
  <si>
    <t>CODIGO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</si>
  <si>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</si>
  <si>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</si>
  <si>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</si>
  <si>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</si>
  <si>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</si>
  <si>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</si>
  <si>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</si>
  <si>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</si>
  <si>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</si>
  <si>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</si>
  <si>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</si>
  <si>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</si>
  <si>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</si>
  <si>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</si>
  <si>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</si>
  <si>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</si>
  <si>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</si>
  <si>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</si>
  <si>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</si>
  <si>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</si>
  <si>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</si>
  <si>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</si>
  <si>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</si>
  <si>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</si>
  <si>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</si>
  <si>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</si>
  <si>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</si>
  <si>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</si>
  <si>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</si>
  <si>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</si>
  <si>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</si>
  <si>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</si>
  <si>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</si>
  <si>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</si>
  <si>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</si>
  <si>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</si>
  <si>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</si>
  <si>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</si>
  <si>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</si>
  <si>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</si>
  <si>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</si>
  <si>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</si>
  <si>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</si>
  <si>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</si>
  <si>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</si>
  <si>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</si>
  <si>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</si>
  <si>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</si>
  <si>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</si>
  <si>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</si>
  <si>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</si>
  <si>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</si>
  <si>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</si>
  <si>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</si>
  <si>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</si>
  <si>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</si>
  <si>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</si>
  <si>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</si>
  <si>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</si>
  <si>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</si>
  <si>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</si>
  <si>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</si>
  <si>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</si>
  <si>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</si>
  <si>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</si>
  <si>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</si>
  <si>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</si>
  <si>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</si>
  <si>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</si>
  <si>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</si>
  <si>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</si>
  <si>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</si>
  <si>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</si>
  <si>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</si>
  <si>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</si>
  <si>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</si>
  <si>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</si>
  <si>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</si>
  <si>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</si>
  <si>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</si>
  <si>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</si>
  <si>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</si>
  <si>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</si>
  <si>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</si>
  <si>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</si>
  <si>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</si>
  <si>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</si>
  <si>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</si>
  <si>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</si>
  <si>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</si>
  <si>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</si>
  <si>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</si>
  <si>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</si>
  <si>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</si>
  <si>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</si>
  <si>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</si>
  <si>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</si>
  <si>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</si>
  <si>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</si>
  <si>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</si>
  <si>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</si>
  <si>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</si>
  <si>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</si>
  <si>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</si>
  <si>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</si>
  <si>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</si>
  <si>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</si>
  <si>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</si>
  <si>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</si>
  <si>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</si>
  <si>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</si>
  <si>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</si>
  <si>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</si>
  <si>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</si>
  <si>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</si>
  <si>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</si>
  <si>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</si>
  <si>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</si>
  <si>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</si>
  <si>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</si>
  <si>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</si>
  <si>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</si>
  <si>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</si>
  <si>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</si>
  <si>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</si>
  <si>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</si>
  <si>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</si>
  <si>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</si>
  <si>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</si>
  <si>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</si>
  <si>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</si>
  <si>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</si>
  <si>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</si>
  <si>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</si>
  <si>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</si>
  <si>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</si>
  <si>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</si>
  <si>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</si>
  <si>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</si>
  <si>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</si>
  <si>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</si>
  <si>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</si>
  <si>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</si>
  <si>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</si>
  <si>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</si>
  <si>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</si>
  <si>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</si>
  <si>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</si>
  <si>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</si>
  <si>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</si>
  <si>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</si>
  <si>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</si>
  <si>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</si>
  <si>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</si>
  <si>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</si>
  <si>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</si>
  <si>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</si>
  <si>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</si>
  <si>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</si>
  <si>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</si>
  <si>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</si>
  <si>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</si>
  <si>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</si>
  <si>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</si>
  <si>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</si>
  <si>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</si>
  <si>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</si>
  <si>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</si>
  <si>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</si>
  <si>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</si>
  <si>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</si>
  <si>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</si>
  <si>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</si>
  <si>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</si>
  <si>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</si>
  <si>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</si>
  <si>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</si>
  <si>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</si>
  <si>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</si>
  <si>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</si>
  <si>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</si>
  <si>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</si>
  <si>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</si>
  <si>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</si>
  <si>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</si>
  <si>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</si>
  <si>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</si>
  <si>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</si>
  <si>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</si>
  <si>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</si>
  <si>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</si>
  <si>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</si>
  <si>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</si>
  <si>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</si>
  <si>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</si>
  <si>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</si>
  <si>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</si>
  <si>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</si>
  <si>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</si>
  <si>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</si>
  <si>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</si>
  <si>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</si>
  <si>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</si>
  <si>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</si>
  <si>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</si>
  <si>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</si>
  <si>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</si>
  <si>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</si>
  <si>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</si>
  <si>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</si>
  <si>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</si>
  <si>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</si>
  <si>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</si>
  <si>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</si>
  <si>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</si>
  <si>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</si>
  <si>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</si>
  <si>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</si>
  <si>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</si>
  <si>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</si>
  <si>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</si>
  <si>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</si>
  <si>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</si>
  <si>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</si>
  <si>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</si>
  <si>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</si>
  <si>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</si>
  <si>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</si>
  <si>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</si>
  <si>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</si>
  <si>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</si>
  <si>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</si>
  <si>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</si>
  <si>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</si>
  <si>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</si>
  <si>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</si>
  <si>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</si>
  <si>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</si>
  <si>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</si>
  <si>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</si>
  <si>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</si>
  <si>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</si>
  <si>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</si>
  <si>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</si>
  <si>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</si>
  <si>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</si>
  <si>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</si>
  <si>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</si>
  <si>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</si>
  <si>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</si>
  <si>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</si>
  <si>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</si>
  <si>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</si>
  <si>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</si>
  <si>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</si>
  <si>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</si>
  <si>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</si>
  <si>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</si>
  <si>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</si>
  <si>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</si>
  <si>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</si>
  <si>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</si>
  <si>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</si>
  <si>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</si>
  <si>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</si>
  <si>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</si>
  <si>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</si>
  <si>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</si>
  <si>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</si>
  <si>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</si>
  <si>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</si>
  <si>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</si>
  <si>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</si>
  <si>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</si>
  <si>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</si>
  <si>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</si>
  <si>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</si>
  <si>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</si>
  <si>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</si>
  <si>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</si>
  <si>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</si>
  <si>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</si>
  <si>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</si>
  <si>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</si>
  <si>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</si>
  <si>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</si>
  <si>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</si>
  <si>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</si>
  <si>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</si>
  <si>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</si>
  <si>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</si>
  <si>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</si>
  <si>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</si>
  <si>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</si>
  <si>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</si>
  <si>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</si>
  <si>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</si>
  <si>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</si>
  <si>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</si>
  <si>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</si>
  <si>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</si>
  <si>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</si>
  <si>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</si>
  <si>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</si>
  <si>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</si>
  <si>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</si>
  <si>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LICITACIÓN PÚBLICA No.</t>
  </si>
  <si>
    <t>RESUMEN DE PARTIDAS</t>
  </si>
  <si>
    <t>DOPI-307</t>
  </si>
  <si>
    <t>DOPI-308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</si>
</sst>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0.00;\(#,##0.00\)"/>
  </numFmts>
  <fonts count="40"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b/>
      <sz val="14"/>
      <name val="Arial"/>
      <family val="2"/>
    </font>
    <font>
      <sz val="10"/>
      <color theme="8" tint="-0.249977111117893"/>
      <name val="Arial"/>
      <family val="2"/>
    </font>
    <font>
      <sz val="8"/>
      <color rgb="FF000000"/>
      <name val="Arial"/>
      <family val="2"/>
    </font>
    <font>
      <b/>
      <sz val="8"/>
      <name val="Arial"/>
      <family val="2"/>
    </font>
    <font>
      <b/>
      <sz val="10"/>
      <color theme="9" tint="-0.249977111117893"/>
      <name val="Arial"/>
      <family val="2"/>
    </font>
    <font>
      <sz val="8"/>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sz val="2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0" tint="-0.34998626667073579"/>
        <bgColor indexed="64"/>
      </patternFill>
    </fill>
  </fills>
  <borders count="23">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0" fontId="2" fillId="0" borderId="0"/>
    <xf numFmtId="0" fontId="6"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29" fillId="28" borderId="0" applyNumberFormat="0" applyBorder="0" applyAlignment="0" applyProtection="0"/>
    <xf numFmtId="0" fontId="32" fillId="29" borderId="18" applyNumberFormat="0" applyAlignment="0" applyProtection="0"/>
    <xf numFmtId="0" fontId="34" fillId="30" borderId="21" applyNumberFormat="0" applyAlignment="0" applyProtection="0"/>
    <xf numFmtId="0" fontId="36" fillId="0" borderId="0" applyNumberFormat="0" applyFill="0" applyBorder="0" applyAlignment="0" applyProtection="0"/>
    <xf numFmtId="0" fontId="28" fillId="31" borderId="0" applyNumberFormat="0" applyBorder="0" applyAlignment="0" applyProtection="0"/>
    <xf numFmtId="0" fontId="25" fillId="0" borderId="15"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0" applyNumberFormat="0" applyFill="0" applyBorder="0" applyAlignment="0" applyProtection="0"/>
    <xf numFmtId="0" fontId="30" fillId="32" borderId="18" applyNumberFormat="0" applyAlignment="0" applyProtection="0"/>
    <xf numFmtId="0" fontId="33" fillId="0" borderId="20" applyNumberFormat="0" applyFill="0" applyAlignment="0" applyProtection="0"/>
    <xf numFmtId="0" fontId="1" fillId="33" borderId="22" applyNumberFormat="0" applyFont="0" applyAlignment="0" applyProtection="0"/>
    <xf numFmtId="0" fontId="31" fillId="29" borderId="19" applyNumberFormat="0" applyAlignment="0" applyProtection="0"/>
    <xf numFmtId="0" fontId="38" fillId="0" borderId="0" applyNumberFormat="0" applyFill="0" applyBorder="0" applyAlignment="0" applyProtection="0"/>
    <xf numFmtId="0" fontId="35" fillId="0" borderId="0" applyNumberFormat="0" applyFill="0" applyBorder="0" applyAlignment="0" applyProtection="0"/>
  </cellStyleXfs>
  <cellXfs count="136">
    <xf numFmtId="0" fontId="0" fillId="0" borderId="0" xfId="0"/>
    <xf numFmtId="0" fontId="4" fillId="0" borderId="2" xfId="2" applyNumberFormat="1" applyFont="1" applyBorder="1" applyAlignment="1">
      <alignment horizontal="justify" vertical="top" wrapText="1"/>
    </xf>
    <xf numFmtId="0" fontId="4" fillId="0" borderId="6"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2" fontId="12" fillId="0" borderId="0" xfId="3" applyNumberFormat="1" applyFont="1" applyFill="1" applyBorder="1" applyAlignment="1">
      <alignment horizontal="justify" vertical="top"/>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5" xfId="2" applyFont="1" applyBorder="1" applyAlignment="1">
      <alignment vertical="top" wrapText="1"/>
    </xf>
    <xf numFmtId="0" fontId="3" fillId="0" borderId="6" xfId="2" applyNumberFormat="1" applyFont="1" applyBorder="1" applyAlignment="1">
      <alignment vertical="top" wrapText="1"/>
    </xf>
    <xf numFmtId="165" fontId="7" fillId="0" borderId="6" xfId="2" applyNumberFormat="1" applyFont="1" applyFill="1" applyBorder="1" applyAlignment="1">
      <alignment vertical="top"/>
    </xf>
    <xf numFmtId="0" fontId="3" fillId="0" borderId="0" xfId="2" applyFont="1" applyBorder="1" applyAlignment="1">
      <alignment horizontal="center" vertical="top"/>
    </xf>
    <xf numFmtId="2" fontId="3" fillId="0" borderId="0" xfId="2" applyNumberFormat="1" applyFont="1" applyBorder="1" applyAlignment="1">
      <alignment horizontal="right" vertical="top"/>
    </xf>
    <xf numFmtId="164" fontId="4" fillId="0" borderId="0" xfId="2" applyNumberFormat="1" applyFont="1" applyBorder="1" applyAlignment="1">
      <alignment horizontal="right" vertical="top"/>
    </xf>
    <xf numFmtId="0" fontId="4" fillId="0" borderId="6"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6" xfId="2" applyFont="1" applyFill="1" applyBorder="1" applyAlignment="1">
      <alignment horizontal="left"/>
    </xf>
    <xf numFmtId="0" fontId="3" fillId="0" borderId="9" xfId="2" applyFont="1" applyBorder="1" applyAlignment="1">
      <alignment horizontal="center" vertical="top"/>
    </xf>
    <xf numFmtId="2" fontId="3" fillId="0" borderId="9" xfId="2" applyNumberFormat="1" applyFont="1" applyBorder="1" applyAlignment="1">
      <alignment horizontal="right" vertical="top"/>
    </xf>
    <xf numFmtId="164" fontId="4" fillId="0" borderId="9" xfId="2" applyNumberFormat="1" applyFont="1" applyBorder="1" applyAlignment="1">
      <alignment horizontal="right" vertical="top"/>
    </xf>
    <xf numFmtId="14" fontId="3" fillId="0" borderId="9" xfId="2" applyNumberFormat="1" applyFont="1" applyFill="1" applyBorder="1" applyAlignment="1">
      <alignment horizontal="justify" vertical="top" wrapText="1"/>
    </xf>
    <xf numFmtId="0" fontId="3" fillId="0" borderId="6"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8"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2" fontId="12" fillId="3" borderId="0" xfId="3" applyNumberFormat="1" applyFont="1" applyFill="1" applyBorder="1" applyAlignment="1">
      <alignment horizontal="justify" vertical="top"/>
    </xf>
    <xf numFmtId="0" fontId="12" fillId="3" borderId="0" xfId="3" applyFont="1" applyFill="1" applyBorder="1" applyAlignment="1">
      <alignment vertical="top" wrapText="1"/>
    </xf>
    <xf numFmtId="164" fontId="12" fillId="3" borderId="0" xfId="3" applyNumberFormat="1" applyFont="1" applyFill="1" applyBorder="1" applyAlignment="1">
      <alignment horizontal="right" vertical="top"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0" fillId="0" borderId="0" xfId="3" applyFont="1" applyFill="1" applyAlignment="1">
      <alignment wrapText="1"/>
    </xf>
    <xf numFmtId="4" fontId="14" fillId="0" borderId="0" xfId="3" applyNumberFormat="1" applyFont="1" applyFill="1" applyBorder="1" applyAlignment="1">
      <alignment horizontal="right" vertical="top" wrapText="1"/>
    </xf>
    <xf numFmtId="49" fontId="15" fillId="0" borderId="0" xfId="3" applyNumberFormat="1" applyFont="1" applyFill="1" applyBorder="1" applyAlignment="1">
      <alignment horizontal="center" vertical="center" wrapText="1"/>
    </xf>
    <xf numFmtId="2" fontId="15" fillId="0" borderId="0" xfId="3" applyNumberFormat="1" applyFont="1" applyFill="1" applyBorder="1" applyAlignment="1">
      <alignment horizontal="justify" vertical="top"/>
    </xf>
    <xf numFmtId="0" fontId="5" fillId="2" borderId="0" xfId="5" applyNumberFormat="1" applyFont="1" applyFill="1" applyBorder="1" applyAlignment="1">
      <alignment vertical="center" wrapText="1"/>
    </xf>
    <xf numFmtId="0" fontId="5" fillId="2" borderId="0" xfId="5" applyFont="1" applyFill="1" applyBorder="1" applyAlignment="1">
      <alignment horizontal="justify" vertical="top" wrapText="1"/>
    </xf>
    <xf numFmtId="164" fontId="17" fillId="2" borderId="0" xfId="1" applyNumberFormat="1" applyFont="1" applyFill="1" applyBorder="1" applyAlignment="1">
      <alignment horizontal="right" vertical="top" wrapText="1"/>
    </xf>
    <xf numFmtId="164" fontId="17" fillId="2" borderId="0" xfId="3" applyNumberFormat="1" applyFont="1" applyFill="1" applyBorder="1" applyAlignment="1">
      <alignment horizontal="right" vertical="top" wrapText="1"/>
    </xf>
    <xf numFmtId="164" fontId="18" fillId="2" borderId="0" xfId="3" applyNumberFormat="1" applyFont="1" applyFill="1" applyBorder="1" applyAlignment="1">
      <alignment horizontal="right" vertical="top" wrapText="1"/>
    </xf>
    <xf numFmtId="164" fontId="15" fillId="0" borderId="0" xfId="1" applyNumberFormat="1" applyFont="1" applyFill="1" applyBorder="1" applyAlignment="1">
      <alignment horizontal="justify" vertical="top"/>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44" fontId="5" fillId="3" borderId="0" xfId="1" applyFont="1" applyFill="1" applyBorder="1" applyAlignment="1">
      <alignment horizontal="right" vertical="top" wrapText="1"/>
    </xf>
    <xf numFmtId="164" fontId="15" fillId="0" borderId="0" xfId="1" applyNumberFormat="1" applyFont="1" applyFill="1" applyBorder="1" applyAlignment="1">
      <alignment horizontal="right" vertical="top"/>
    </xf>
    <xf numFmtId="164" fontId="15" fillId="0" borderId="0" xfId="3" applyNumberFormat="1" applyFont="1" applyFill="1" applyBorder="1" applyAlignment="1">
      <alignment horizontal="right"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1" fillId="0" borderId="0" xfId="0" applyNumberFormat="1" applyFont="1" applyFill="1" applyBorder="1" applyAlignment="1">
      <alignment horizontal="center" vertical="top" wrapText="1"/>
    </xf>
    <xf numFmtId="49" fontId="13" fillId="0" borderId="0" xfId="0" applyNumberFormat="1" applyFont="1" applyFill="1" applyAlignment="1">
      <alignment horizontal="center" vertical="top"/>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49" fontId="23" fillId="0" borderId="0" xfId="3" applyNumberFormat="1" applyFont="1" applyFill="1" applyBorder="1" applyAlignment="1">
      <alignment horizontal="center" vertical="center" wrapText="1"/>
    </xf>
    <xf numFmtId="2" fontId="23" fillId="0" borderId="0" xfId="3" applyNumberFormat="1" applyFont="1" applyFill="1" applyBorder="1" applyAlignment="1">
      <alignment horizontal="justify" vertical="top"/>
    </xf>
    <xf numFmtId="0" fontId="23" fillId="0" borderId="0" xfId="3" applyFont="1" applyFill="1" applyBorder="1" applyAlignment="1">
      <alignment vertical="top" wrapText="1"/>
    </xf>
    <xf numFmtId="164" fontId="23" fillId="0" borderId="0" xfId="3" applyNumberFormat="1" applyFont="1" applyFill="1" applyBorder="1" applyAlignment="1">
      <alignment horizontal="right" vertical="top" wrapText="1"/>
    </xf>
    <xf numFmtId="4" fontId="23" fillId="0" borderId="0" xfId="3" applyNumberFormat="1" applyFont="1" applyFill="1" applyBorder="1" applyAlignment="1">
      <alignment horizontal="right" vertical="top" wrapText="1"/>
    </xf>
    <xf numFmtId="4" fontId="21" fillId="0" borderId="0" xfId="0" applyNumberFormat="1" applyFont="1" applyFill="1" applyBorder="1" applyAlignment="1">
      <alignment horizontal="center" vertical="top" wrapText="1"/>
    </xf>
    <xf numFmtId="2" fontId="21" fillId="0" borderId="0" xfId="0" applyNumberFormat="1" applyFont="1" applyFill="1" applyBorder="1" applyAlignment="1">
      <alignment horizontal="center" vertical="top" wrapText="1"/>
    </xf>
    <xf numFmtId="2" fontId="12" fillId="3" borderId="0" xfId="3" applyNumberFormat="1" applyFont="1" applyFill="1" applyBorder="1" applyAlignment="1">
      <alignment vertical="top"/>
    </xf>
    <xf numFmtId="2" fontId="12" fillId="3" borderId="0" xfId="3" applyNumberFormat="1" applyFont="1" applyFill="1" applyBorder="1" applyAlignment="1">
      <alignment horizontal="justify" vertical="top" wrapText="1"/>
    </xf>
    <xf numFmtId="49" fontId="12" fillId="0" borderId="0" xfId="3" applyNumberFormat="1" applyFont="1" applyFill="1" applyBorder="1" applyAlignment="1">
      <alignment horizontal="center" vertical="center" wrapText="1"/>
    </xf>
    <xf numFmtId="49" fontId="13" fillId="0" borderId="0" xfId="0" applyNumberFormat="1" applyFont="1" applyAlignment="1">
      <alignment horizontal="center" vertical="top"/>
    </xf>
    <xf numFmtId="8" fontId="20" fillId="0" borderId="0" xfId="3" applyNumberFormat="1" applyFont="1" applyFill="1" applyAlignment="1">
      <alignment wrapText="1"/>
    </xf>
    <xf numFmtId="8" fontId="6" fillId="0" borderId="0" xfId="3" applyNumberFormat="1" applyFill="1"/>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8" fontId="15" fillId="2" borderId="0" xfId="1" applyNumberFormat="1" applyFont="1" applyFill="1" applyBorder="1" applyAlignment="1">
      <alignment horizontal="center" vertical="top" wrapText="1"/>
    </xf>
    <xf numFmtId="0" fontId="5" fillId="2" borderId="0" xfId="5" applyFont="1" applyFill="1" applyBorder="1" applyAlignment="1">
      <alignment horizontal="right" vertical="top" wrapText="1"/>
    </xf>
    <xf numFmtId="164" fontId="23" fillId="0" borderId="0" xfId="1" applyNumberFormat="1" applyFont="1" applyFill="1" applyBorder="1" applyAlignment="1">
      <alignment horizontal="right" vertical="top"/>
    </xf>
    <xf numFmtId="164" fontId="5" fillId="0" borderId="0" xfId="1" applyNumberFormat="1" applyFont="1" applyFill="1" applyBorder="1" applyAlignment="1">
      <alignment horizontal="right" vertical="top"/>
    </xf>
    <xf numFmtId="49" fontId="4" fillId="2" borderId="0" xfId="2" applyNumberFormat="1" applyFont="1" applyFill="1" applyBorder="1" applyAlignment="1">
      <alignment horizontal="center" vertical="center"/>
    </xf>
    <xf numFmtId="0" fontId="6" fillId="0" borderId="0" xfId="3" applyFill="1" applyBorder="1" applyAlignment="1">
      <alignment horizontal="center" vertical="center"/>
    </xf>
    <xf numFmtId="49" fontId="4" fillId="0" borderId="0" xfId="2" applyNumberFormat="1" applyFont="1" applyFill="1" applyBorder="1" applyAlignment="1">
      <alignment horizontal="center" vertical="center"/>
    </xf>
    <xf numFmtId="49" fontId="4" fillId="0" borderId="0" xfId="2" applyNumberFormat="1" applyFont="1" applyFill="1" applyBorder="1" applyAlignment="1">
      <alignment horizontal="center" vertical="center" wrapText="1"/>
    </xf>
    <xf numFmtId="2" fontId="4" fillId="0" borderId="0" xfId="2" applyNumberFormat="1" applyFont="1" applyFill="1" applyBorder="1" applyAlignment="1">
      <alignment horizontal="justify" vertical="top" wrapText="1"/>
    </xf>
    <xf numFmtId="0" fontId="4" fillId="0" borderId="2" xfId="2" applyNumberFormat="1" applyFont="1" applyBorder="1" applyAlignment="1">
      <alignment horizontal="justify" vertical="center" wrapText="1"/>
    </xf>
    <xf numFmtId="49" fontId="5" fillId="34" borderId="0" xfId="3" applyNumberFormat="1" applyFont="1" applyFill="1" applyBorder="1" applyAlignment="1">
      <alignment horizontal="center" vertical="center" wrapText="1"/>
    </xf>
    <xf numFmtId="2" fontId="5" fillId="34" borderId="0" xfId="3" applyNumberFormat="1" applyFont="1" applyFill="1" applyBorder="1" applyAlignment="1">
      <alignment horizontal="justify" vertical="top"/>
    </xf>
    <xf numFmtId="0" fontId="5" fillId="34" borderId="0" xfId="3" applyFont="1" applyFill="1" applyBorder="1" applyAlignment="1">
      <alignment vertical="top" wrapText="1"/>
    </xf>
    <xf numFmtId="164" fontId="5" fillId="34" borderId="0" xfId="3" applyNumberFormat="1" applyFont="1" applyFill="1" applyBorder="1" applyAlignment="1">
      <alignment horizontal="right" vertical="top" wrapText="1"/>
    </xf>
    <xf numFmtId="44" fontId="5" fillId="34" borderId="0" xfId="1" applyFont="1" applyFill="1" applyBorder="1" applyAlignment="1">
      <alignment horizontal="center" vertical="top" wrapText="1"/>
    </xf>
    <xf numFmtId="0" fontId="2" fillId="34" borderId="0" xfId="3" applyFont="1" applyFill="1" applyAlignment="1">
      <alignment wrapText="1"/>
    </xf>
    <xf numFmtId="2" fontId="4" fillId="0" borderId="0" xfId="3" applyNumberFormat="1" applyFont="1" applyFill="1" applyBorder="1" applyAlignment="1">
      <alignment horizontal="justify" vertical="top"/>
    </xf>
    <xf numFmtId="164" fontId="13" fillId="0" borderId="0" xfId="0" applyNumberFormat="1" applyFont="1" applyFill="1" applyAlignment="1">
      <alignment horizontal="right" vertical="top"/>
    </xf>
    <xf numFmtId="2" fontId="12" fillId="0" borderId="0" xfId="3" applyNumberFormat="1" applyFont="1" applyFill="1" applyBorder="1" applyAlignment="1">
      <alignment horizontal="left" vertical="top"/>
    </xf>
    <xf numFmtId="0" fontId="4" fillId="2" borderId="12"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4" xfId="2" applyFont="1" applyFill="1" applyBorder="1" applyAlignment="1">
      <alignment horizontal="center" vertical="center"/>
    </xf>
    <xf numFmtId="0" fontId="18" fillId="2" borderId="0" xfId="5" applyNumberFormat="1" applyFont="1" applyFill="1" applyBorder="1" applyAlignment="1">
      <alignment horizontal="center" vertical="center"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4" xfId="2" applyFont="1" applyFill="1" applyBorder="1" applyAlignment="1">
      <alignment horizontal="center" vertical="top" wrapText="1"/>
    </xf>
    <xf numFmtId="0" fontId="39" fillId="0" borderId="5" xfId="2" applyFont="1" applyFill="1" applyBorder="1" applyAlignment="1">
      <alignment horizontal="center" vertical="center" wrapText="1"/>
    </xf>
    <xf numFmtId="0" fontId="39" fillId="0" borderId="0" xfId="2" applyFont="1" applyFill="1" applyBorder="1" applyAlignment="1">
      <alignment horizontal="center" vertical="center" wrapText="1"/>
    </xf>
    <xf numFmtId="0" fontId="39" fillId="0" borderId="7" xfId="2" applyFont="1" applyFill="1" applyBorder="1" applyAlignment="1">
      <alignment horizontal="center" vertical="center" wrapText="1"/>
    </xf>
    <xf numFmtId="2" fontId="2" fillId="0" borderId="6" xfId="4" applyNumberFormat="1" applyFont="1" applyFill="1" applyBorder="1" applyAlignment="1">
      <alignment horizontal="justify" vertical="top" wrapText="1"/>
    </xf>
    <xf numFmtId="2" fontId="2" fillId="0" borderId="11" xfId="4" applyNumberFormat="1" applyFont="1" applyFill="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4" xfId="2" applyFont="1" applyBorder="1" applyAlignment="1">
      <alignment horizontal="center" vertical="top" wrapText="1"/>
    </xf>
    <xf numFmtId="0" fontId="3" fillId="0" borderId="6" xfId="2" applyNumberFormat="1" applyFont="1" applyBorder="1" applyAlignment="1">
      <alignment horizontal="justify" vertical="top" wrapText="1"/>
    </xf>
    <xf numFmtId="0" fontId="3" fillId="0" borderId="11" xfId="2" applyNumberFormat="1" applyFont="1" applyBorder="1" applyAlignment="1">
      <alignment horizontal="justify" vertical="top" wrapText="1"/>
    </xf>
    <xf numFmtId="0" fontId="3" fillId="0" borderId="5" xfId="2" applyFont="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0" fontId="3" fillId="0" borderId="8" xfId="2" applyFont="1" applyBorder="1" applyAlignment="1">
      <alignment horizontal="center" vertical="top" wrapText="1"/>
    </xf>
    <xf numFmtId="0" fontId="3" fillId="0" borderId="9" xfId="2" applyFont="1" applyBorder="1" applyAlignment="1">
      <alignment horizontal="center" vertical="top" wrapText="1"/>
    </xf>
    <xf numFmtId="0" fontId="3" fillId="0" borderId="10" xfId="2" applyFont="1" applyBorder="1" applyAlignment="1">
      <alignment horizontal="center" vertical="top" wrapText="1"/>
    </xf>
    <xf numFmtId="0" fontId="19" fillId="0" borderId="6" xfId="5" applyNumberFormat="1" applyFont="1" applyBorder="1" applyAlignment="1">
      <alignment horizontal="center" vertical="center" wrapText="1"/>
    </xf>
    <xf numFmtId="0" fontId="19" fillId="0" borderId="11" xfId="5" applyNumberFormat="1" applyFont="1" applyBorder="1" applyAlignment="1">
      <alignment horizontal="center" vertical="center" wrapText="1"/>
    </xf>
    <xf numFmtId="0" fontId="5" fillId="2" borderId="0" xfId="5" applyNumberFormat="1" applyFont="1" applyFill="1" applyBorder="1" applyAlignment="1">
      <alignment horizontal="center" vertical="center" wrapText="1"/>
    </xf>
  </cellXfs>
  <cellStyles count="49">
    <cellStyle name="20% - Accent1" xfId="10" xr:uid="{2B89E7B4-5643-4A93-9FDB-FF9AF03FD05D}"/>
    <cellStyle name="20% - Accent2" xfId="11" xr:uid="{5D290C2E-752D-4EF9-93D3-1D9D07D03639}"/>
    <cellStyle name="20% - Accent3" xfId="12" xr:uid="{5C60D151-296B-4FE7-81BA-3C71477715C7}"/>
    <cellStyle name="20% - Accent4" xfId="13" xr:uid="{13CC57DB-0F82-45A6-88B6-8C60259B65BB}"/>
    <cellStyle name="20% - Accent5" xfId="14" xr:uid="{26EED79D-5C81-42F0-B50D-9DA1A4C1DE89}"/>
    <cellStyle name="20% - Accent6" xfId="15" xr:uid="{96687178-E8F6-4A8C-92CC-A19508AE5576}"/>
    <cellStyle name="40% - Accent1" xfId="16" xr:uid="{7E29F0B3-C439-4687-A920-F3FD4CC27237}"/>
    <cellStyle name="40% - Accent2" xfId="17" xr:uid="{881F948D-E37F-4BC0-82B0-6852894E9122}"/>
    <cellStyle name="40% - Accent3" xfId="18" xr:uid="{2654CF81-8945-4959-AD23-D04F9C552D15}"/>
    <cellStyle name="40% - Accent4" xfId="19" xr:uid="{2DB0A7F3-C711-40FC-A141-A5F36C22E44E}"/>
    <cellStyle name="40% - Accent5" xfId="20" xr:uid="{64E497A7-0C64-4534-9BF1-7666A0A4A05F}"/>
    <cellStyle name="40% - Accent6" xfId="21" xr:uid="{EF6E6377-6FE2-40A6-AE31-F31223443E69}"/>
    <cellStyle name="60% - Accent1" xfId="22" xr:uid="{3E3BD1F7-F0AF-4A9A-8347-C4CB8B28AE61}"/>
    <cellStyle name="60% - Accent2" xfId="23" xr:uid="{6D060C7F-3C6A-4B46-B20B-D27DD321BACB}"/>
    <cellStyle name="60% - Accent3" xfId="24" xr:uid="{33D8E80B-AB29-4D59-88E0-C60711AD4784}"/>
    <cellStyle name="60% - Accent4" xfId="25" xr:uid="{7D4C1EA6-A041-49E1-88EC-9C7361B2461B}"/>
    <cellStyle name="60% - Accent5" xfId="26" xr:uid="{AE5DA458-DC68-4FBF-8123-BC69F9D0A094}"/>
    <cellStyle name="60% - Accent6" xfId="27" xr:uid="{891AB640-F66C-4421-A885-859F821F1756}"/>
    <cellStyle name="Accent1" xfId="28" xr:uid="{32DBBD3C-19CE-4171-A5C5-C8A8859D6855}"/>
    <cellStyle name="Accent2" xfId="29" xr:uid="{5C4359F1-705C-4A86-BA12-5476B1E77E88}"/>
    <cellStyle name="Accent3" xfId="30" xr:uid="{723578C2-8B25-4B5E-B21C-4D5E045D98F7}"/>
    <cellStyle name="Accent4" xfId="31" xr:uid="{E44D5BE2-661E-4CFF-96FD-91B44A41400B}"/>
    <cellStyle name="Accent5" xfId="32" xr:uid="{B27A629A-1BC0-47D6-969C-ACFCB5BB827D}"/>
    <cellStyle name="Accent6" xfId="33" xr:uid="{E4975F98-A105-45E9-8FE7-1A15941CE81C}"/>
    <cellStyle name="Bad" xfId="34" xr:uid="{28B10324-F73E-4103-B6BB-C116C0B997F0}"/>
    <cellStyle name="Calculation" xfId="35" xr:uid="{84D018FA-D612-4B59-8391-0171947EDAB7}"/>
    <cellStyle name="Check Cell" xfId="36" xr:uid="{153483DC-3678-4C03-9BAD-75B54AC80F85}"/>
    <cellStyle name="Explanatory Text" xfId="37" xr:uid="{BDE6E87F-74C9-4E9D-BF5E-D2B21C8B979F}"/>
    <cellStyle name="Good" xfId="38" xr:uid="{D1823127-20AF-4F84-A472-4805002C6D91}"/>
    <cellStyle name="Heading 1" xfId="39" xr:uid="{319CB721-E4C5-4285-8389-56278D4800F5}"/>
    <cellStyle name="Heading 2" xfId="40" xr:uid="{DAD77804-EF04-49EF-984D-68E60CA91067}"/>
    <cellStyle name="Heading 3" xfId="41" xr:uid="{7CD56D26-E62F-43FA-B4A0-ADF850084077}"/>
    <cellStyle name="Heading 4" xfId="42" xr:uid="{EB3ACDA6-794E-44E9-B0B0-C802E9550144}"/>
    <cellStyle name="Input" xfId="43" xr:uid="{45E74068-0FDF-47F4-9266-9B3BD26FF74D}"/>
    <cellStyle name="Linked Cell" xfId="44" xr:uid="{3D5E695B-D077-4ABF-BBCB-BA2C9174FB00}"/>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3 3" xfId="9" xr:uid="{00000000-0005-0000-0000-000007000000}"/>
    <cellStyle name="Normal 4" xfId="6" xr:uid="{00000000-0005-0000-0000-000008000000}"/>
    <cellStyle name="Normal 4 2" xfId="8" xr:uid="{00000000-0005-0000-0000-000009000000}"/>
    <cellStyle name="Note" xfId="45" xr:uid="{FD38260E-C18F-430F-AE64-C35D3226FF2A}"/>
    <cellStyle name="Output" xfId="46" xr:uid="{72F57EFA-28B5-40DD-BEF3-70CC57E66129}"/>
    <cellStyle name="Title" xfId="47" xr:uid="{66084DED-E501-4F96-BF2A-C754AF547742}"/>
    <cellStyle name="Warning Text" xfId="48" xr:uid="{51273227-80B0-40C7-88E3-F2E60CE1899F}"/>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306054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67417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theme="5" tint="0.39997558519241921"/>
  </sheetPr>
  <dimension ref="A1:K476"/>
  <sheetViews>
    <sheetView showGridLines="0" showZeros="0" tabSelected="1" view="pageBreakPreview" topLeftCell="A426" zoomScale="115" zoomScaleNormal="115" zoomScaleSheetLayoutView="115" workbookViewId="0">
      <selection activeCell="B436" sqref="B436:D436"/>
    </sheetView>
  </sheetViews>
  <sheetFormatPr baseColWidth="10" defaultColWidth="9.140625" defaultRowHeight="12.75" customHeight="1" outlineLevelCol="1" x14ac:dyDescent="0.2"/>
  <cols>
    <col min="1" max="1" width="15.5703125" style="9" customWidth="1"/>
    <col min="2" max="2" width="74.7109375" style="6" customWidth="1"/>
    <col min="3" max="3" width="9.140625" style="6" customWidth="1"/>
    <col min="4" max="4" width="13.85546875" style="10" customWidth="1"/>
    <col min="5" max="5" width="16" style="6" customWidth="1"/>
    <col min="6" max="6" width="53.85546875" style="6" customWidth="1" outlineLevel="1"/>
    <col min="7" max="7" width="19.42578125" style="6" customWidth="1"/>
    <col min="8" max="8" width="13.42578125" style="6" customWidth="1"/>
    <col min="9" max="16384" width="9.140625" style="6"/>
  </cols>
  <sheetData>
    <row r="1" spans="1:7" s="13" customFormat="1" x14ac:dyDescent="0.2">
      <c r="A1" s="11"/>
      <c r="B1" s="1" t="s">
        <v>0</v>
      </c>
      <c r="C1" s="114" t="s">
        <v>618</v>
      </c>
      <c r="D1" s="115"/>
      <c r="E1" s="115"/>
      <c r="F1" s="116"/>
      <c r="G1" s="12"/>
    </row>
    <row r="2" spans="1:7" s="13" customFormat="1" x14ac:dyDescent="0.2">
      <c r="A2" s="14"/>
      <c r="B2" s="2" t="s">
        <v>1</v>
      </c>
      <c r="C2" s="117" t="s">
        <v>134</v>
      </c>
      <c r="D2" s="118"/>
      <c r="E2" s="118"/>
      <c r="F2" s="119"/>
      <c r="G2" s="15"/>
    </row>
    <row r="3" spans="1:7" s="13" customFormat="1" ht="13.5" thickBot="1" x14ac:dyDescent="0.25">
      <c r="A3" s="14"/>
      <c r="B3" s="2" t="s">
        <v>2</v>
      </c>
      <c r="C3" s="117"/>
      <c r="D3" s="118"/>
      <c r="E3" s="118"/>
      <c r="F3" s="119"/>
      <c r="G3" s="15"/>
    </row>
    <row r="4" spans="1:7" s="13" customFormat="1" ht="26.25" customHeight="1" x14ac:dyDescent="0.2">
      <c r="A4" s="14"/>
      <c r="B4" s="100" t="s">
        <v>3</v>
      </c>
      <c r="C4" s="84"/>
      <c r="D4" s="85"/>
      <c r="E4" s="86" t="s">
        <v>21</v>
      </c>
      <c r="F4" s="87"/>
      <c r="G4" s="16"/>
    </row>
    <row r="5" spans="1:7" s="13" customFormat="1" ht="26.25" customHeight="1" x14ac:dyDescent="0.2">
      <c r="A5" s="14"/>
      <c r="B5" s="120" t="s">
        <v>133</v>
      </c>
      <c r="C5" s="88"/>
      <c r="D5" s="89"/>
      <c r="E5" s="90" t="s">
        <v>22</v>
      </c>
      <c r="F5" s="21"/>
      <c r="G5" s="20"/>
    </row>
    <row r="6" spans="1:7" s="13" customFormat="1" ht="26.25" customHeight="1" x14ac:dyDescent="0.35">
      <c r="A6" s="14"/>
      <c r="B6" s="120"/>
      <c r="C6" s="17"/>
      <c r="D6" s="18"/>
      <c r="E6" s="19" t="s">
        <v>4</v>
      </c>
      <c r="F6" s="21"/>
      <c r="G6" s="22"/>
    </row>
    <row r="7" spans="1:7" s="13" customFormat="1" ht="26.25" customHeight="1" thickBot="1" x14ac:dyDescent="0.25">
      <c r="A7" s="14"/>
      <c r="B7" s="121"/>
      <c r="C7" s="23"/>
      <c r="D7" s="24"/>
      <c r="E7" s="25" t="s">
        <v>23</v>
      </c>
      <c r="F7" s="26"/>
      <c r="G7" s="27"/>
    </row>
    <row r="8" spans="1:7" s="13" customFormat="1" x14ac:dyDescent="0.2">
      <c r="A8" s="14"/>
      <c r="B8" s="2" t="s">
        <v>5</v>
      </c>
      <c r="C8" s="122" t="s">
        <v>6</v>
      </c>
      <c r="D8" s="123"/>
      <c r="E8" s="123"/>
      <c r="F8" s="124"/>
      <c r="G8" s="28" t="s">
        <v>7</v>
      </c>
    </row>
    <row r="9" spans="1:7" s="13" customFormat="1" x14ac:dyDescent="0.2">
      <c r="A9" s="14"/>
      <c r="B9" s="125"/>
      <c r="C9" s="127"/>
      <c r="D9" s="128"/>
      <c r="E9" s="128"/>
      <c r="F9" s="129"/>
      <c r="G9" s="133"/>
    </row>
    <row r="10" spans="1:7" s="13" customFormat="1" ht="13.5" thickBot="1" x14ac:dyDescent="0.25">
      <c r="A10" s="29"/>
      <c r="B10" s="126"/>
      <c r="C10" s="130"/>
      <c r="D10" s="131"/>
      <c r="E10" s="131"/>
      <c r="F10" s="132"/>
      <c r="G10" s="134"/>
    </row>
    <row r="11" spans="1:7" s="13" customFormat="1" ht="3" customHeight="1" thickBot="1" x14ac:dyDescent="0.25">
      <c r="A11" s="30"/>
      <c r="B11" s="3"/>
      <c r="C11" s="31"/>
      <c r="D11" s="32"/>
      <c r="E11" s="30"/>
      <c r="F11" s="31"/>
      <c r="G11" s="31"/>
    </row>
    <row r="12" spans="1:7" s="13" customFormat="1" ht="15.75" customHeight="1" thickBot="1" x14ac:dyDescent="0.25">
      <c r="A12" s="110" t="s">
        <v>62</v>
      </c>
      <c r="B12" s="111"/>
      <c r="C12" s="111"/>
      <c r="D12" s="111"/>
      <c r="E12" s="111"/>
      <c r="F12" s="111"/>
      <c r="G12" s="112"/>
    </row>
    <row r="13" spans="1:7" s="13" customFormat="1" ht="3" customHeight="1" x14ac:dyDescent="0.2">
      <c r="A13" s="33"/>
      <c r="B13" s="34"/>
      <c r="C13" s="34"/>
      <c r="D13" s="35"/>
    </row>
    <row r="14" spans="1:7" s="96" customFormat="1" ht="24" x14ac:dyDescent="0.25">
      <c r="A14" s="95" t="s">
        <v>8</v>
      </c>
      <c r="B14" s="4" t="s">
        <v>9</v>
      </c>
      <c r="C14" s="95" t="s">
        <v>10</v>
      </c>
      <c r="D14" s="95" t="s">
        <v>11</v>
      </c>
      <c r="E14" s="4" t="s">
        <v>12</v>
      </c>
      <c r="F14" s="4" t="s">
        <v>13</v>
      </c>
      <c r="G14" s="4" t="s">
        <v>14</v>
      </c>
    </row>
    <row r="15" spans="1:7" s="96" customFormat="1" ht="72" x14ac:dyDescent="0.25">
      <c r="A15" s="97"/>
      <c r="B15" s="99" t="str">
        <f>+B5</f>
        <v>Estructuras con lonaria, rehabilitación de cancha de usos múltiples, patio cívico, accesibilidad universal, banquetas, cruces peatonales y obras complementarias en la Primaria Enrique C. Rébsamen (T/M), clave 14EPR1116F, (T/V), clave 14EPR1117E, Paseo de los Nísperos, colonia Tabachines, y Primaria República Mexicana (T/M), clave 14DPR1661O, (T/V), clave 14DPR1405Y, calle 16 de Septiembre, colonia Centro, Municipio de Zapopan, Jalisco</v>
      </c>
      <c r="C15" s="97"/>
      <c r="D15" s="97"/>
      <c r="E15" s="98"/>
      <c r="F15" s="98"/>
      <c r="G15" s="98"/>
    </row>
    <row r="16" spans="1:7" s="106" customFormat="1" x14ac:dyDescent="0.2">
      <c r="A16" s="101" t="s">
        <v>135</v>
      </c>
      <c r="B16" s="102" t="s">
        <v>276</v>
      </c>
      <c r="C16" s="103"/>
      <c r="D16" s="104"/>
      <c r="E16" s="104"/>
      <c r="F16" s="104"/>
      <c r="G16" s="105">
        <v>0</v>
      </c>
    </row>
    <row r="17" spans="1:8" s="48" customFormat="1" x14ac:dyDescent="0.2">
      <c r="A17" s="38" t="s">
        <v>136</v>
      </c>
      <c r="B17" s="78" t="s">
        <v>86</v>
      </c>
      <c r="C17" s="78"/>
      <c r="D17" s="78"/>
      <c r="E17" s="78"/>
      <c r="F17" s="41"/>
      <c r="G17" s="61">
        <v>0</v>
      </c>
    </row>
    <row r="18" spans="1:8" s="48" customFormat="1" x14ac:dyDescent="0.2">
      <c r="A18" s="42" t="s">
        <v>137</v>
      </c>
      <c r="B18" s="43" t="s">
        <v>30</v>
      </c>
      <c r="C18" s="44"/>
      <c r="D18" s="45"/>
      <c r="E18" s="46"/>
      <c r="F18" s="47"/>
      <c r="G18" s="46">
        <v>0</v>
      </c>
    </row>
    <row r="19" spans="1:8" s="48" customFormat="1" ht="33.75" x14ac:dyDescent="0.2">
      <c r="A19" s="68" t="s">
        <v>312</v>
      </c>
      <c r="B19" s="65" t="s">
        <v>50</v>
      </c>
      <c r="C19" s="69" t="s">
        <v>19</v>
      </c>
      <c r="D19" s="66">
        <v>5.74</v>
      </c>
      <c r="E19" s="108"/>
      <c r="F19" s="67"/>
      <c r="G19" s="58">
        <v>0</v>
      </c>
      <c r="H19" s="82"/>
    </row>
    <row r="20" spans="1:8" s="48" customFormat="1" ht="33.75" x14ac:dyDescent="0.2">
      <c r="A20" s="68" t="s">
        <v>313</v>
      </c>
      <c r="B20" s="65" t="s">
        <v>72</v>
      </c>
      <c r="C20" s="69" t="s">
        <v>19</v>
      </c>
      <c r="D20" s="66">
        <v>13.24</v>
      </c>
      <c r="E20" s="108"/>
      <c r="F20" s="67"/>
      <c r="G20" s="58">
        <v>0</v>
      </c>
      <c r="H20" s="82"/>
    </row>
    <row r="21" spans="1:8" s="48" customFormat="1" ht="33.75" x14ac:dyDescent="0.2">
      <c r="A21" s="81" t="s">
        <v>314</v>
      </c>
      <c r="B21" s="65" t="s">
        <v>125</v>
      </c>
      <c r="C21" s="69" t="s">
        <v>19</v>
      </c>
      <c r="D21" s="66">
        <v>1.38</v>
      </c>
      <c r="E21" s="108"/>
      <c r="F21" s="67"/>
      <c r="G21" s="58">
        <v>0</v>
      </c>
      <c r="H21" s="82"/>
    </row>
    <row r="22" spans="1:8" s="48" customFormat="1" ht="33.75" x14ac:dyDescent="0.2">
      <c r="A22" s="68" t="s">
        <v>315</v>
      </c>
      <c r="B22" s="65" t="s">
        <v>73</v>
      </c>
      <c r="C22" s="69" t="s">
        <v>19</v>
      </c>
      <c r="D22" s="66">
        <v>20.36</v>
      </c>
      <c r="E22" s="108"/>
      <c r="F22" s="76"/>
      <c r="G22" s="58">
        <v>0</v>
      </c>
      <c r="H22" s="82"/>
    </row>
    <row r="23" spans="1:8" s="48" customFormat="1" ht="33.75" x14ac:dyDescent="0.2">
      <c r="A23" s="68" t="s">
        <v>316</v>
      </c>
      <c r="B23" s="65" t="s">
        <v>33</v>
      </c>
      <c r="C23" s="69" t="s">
        <v>20</v>
      </c>
      <c r="D23" s="66">
        <v>407.2</v>
      </c>
      <c r="E23" s="108"/>
      <c r="F23" s="67"/>
      <c r="G23" s="58">
        <v>0</v>
      </c>
      <c r="H23" s="82"/>
    </row>
    <row r="24" spans="1:8" s="48" customFormat="1" x14ac:dyDescent="0.2">
      <c r="A24" s="42" t="s">
        <v>138</v>
      </c>
      <c r="B24" s="43" t="s">
        <v>51</v>
      </c>
      <c r="C24" s="44"/>
      <c r="D24" s="45"/>
      <c r="E24" s="46"/>
      <c r="F24" s="47"/>
      <c r="G24" s="46">
        <v>0</v>
      </c>
    </row>
    <row r="25" spans="1:8" s="48" customFormat="1" ht="33.75" x14ac:dyDescent="0.2">
      <c r="A25" s="68" t="s">
        <v>317</v>
      </c>
      <c r="B25" s="65" t="s">
        <v>28</v>
      </c>
      <c r="C25" s="69" t="s">
        <v>18</v>
      </c>
      <c r="D25" s="66">
        <v>132.38999999999999</v>
      </c>
      <c r="E25" s="108"/>
      <c r="F25" s="67"/>
      <c r="G25" s="58">
        <v>0</v>
      </c>
      <c r="H25" s="82"/>
    </row>
    <row r="26" spans="1:8" s="48" customFormat="1" ht="33.75" x14ac:dyDescent="0.2">
      <c r="A26" s="68" t="s">
        <v>318</v>
      </c>
      <c r="B26" s="65" t="s">
        <v>74</v>
      </c>
      <c r="C26" s="69" t="s">
        <v>19</v>
      </c>
      <c r="D26" s="66">
        <v>7.94</v>
      </c>
      <c r="E26" s="108"/>
      <c r="F26" s="67"/>
      <c r="G26" s="58">
        <v>0</v>
      </c>
      <c r="H26" s="82"/>
    </row>
    <row r="27" spans="1:8" s="48" customFormat="1" ht="45" x14ac:dyDescent="0.2">
      <c r="A27" s="68" t="s">
        <v>319</v>
      </c>
      <c r="B27" s="65" t="s">
        <v>87</v>
      </c>
      <c r="C27" s="69" t="s">
        <v>18</v>
      </c>
      <c r="D27" s="66">
        <v>52.96</v>
      </c>
      <c r="E27" s="108"/>
      <c r="F27" s="67"/>
      <c r="G27" s="58">
        <v>0</v>
      </c>
      <c r="H27" s="82"/>
    </row>
    <row r="28" spans="1:8" s="48" customFormat="1" ht="45" x14ac:dyDescent="0.2">
      <c r="A28" s="68" t="s">
        <v>320</v>
      </c>
      <c r="B28" s="65" t="s">
        <v>124</v>
      </c>
      <c r="C28" s="69" t="s">
        <v>18</v>
      </c>
      <c r="D28" s="66">
        <v>79.430000000000007</v>
      </c>
      <c r="E28" s="108"/>
      <c r="F28" s="67"/>
      <c r="G28" s="58">
        <v>0</v>
      </c>
      <c r="H28" s="82"/>
    </row>
    <row r="29" spans="1:8" s="48" customFormat="1" ht="45" x14ac:dyDescent="0.2">
      <c r="A29" s="68" t="s">
        <v>321</v>
      </c>
      <c r="B29" s="65" t="s">
        <v>296</v>
      </c>
      <c r="C29" s="69" t="s">
        <v>19</v>
      </c>
      <c r="D29" s="66">
        <v>3.18</v>
      </c>
      <c r="E29" s="108"/>
      <c r="F29" s="67"/>
      <c r="G29" s="58">
        <v>0</v>
      </c>
      <c r="H29" s="82"/>
    </row>
    <row r="30" spans="1:8" s="48" customFormat="1" ht="45" x14ac:dyDescent="0.2">
      <c r="A30" s="68" t="s">
        <v>322</v>
      </c>
      <c r="B30" s="65" t="s">
        <v>297</v>
      </c>
      <c r="C30" s="69" t="s">
        <v>19</v>
      </c>
      <c r="D30" s="66">
        <v>7.76</v>
      </c>
      <c r="E30" s="108"/>
      <c r="F30" s="67"/>
      <c r="G30" s="58">
        <v>0</v>
      </c>
      <c r="H30" s="82"/>
    </row>
    <row r="31" spans="1:8" s="48" customFormat="1" ht="33.75" x14ac:dyDescent="0.2">
      <c r="A31" s="68" t="s">
        <v>323</v>
      </c>
      <c r="B31" s="65" t="s">
        <v>73</v>
      </c>
      <c r="C31" s="69" t="s">
        <v>19</v>
      </c>
      <c r="D31" s="66">
        <v>4.76</v>
      </c>
      <c r="E31" s="108"/>
      <c r="F31" s="67"/>
      <c r="G31" s="58">
        <v>0</v>
      </c>
      <c r="H31" s="82"/>
    </row>
    <row r="32" spans="1:8" s="48" customFormat="1" ht="33.75" x14ac:dyDescent="0.2">
      <c r="A32" s="68" t="s">
        <v>324</v>
      </c>
      <c r="B32" s="65" t="s">
        <v>33</v>
      </c>
      <c r="C32" s="69" t="s">
        <v>20</v>
      </c>
      <c r="D32" s="66">
        <v>95.2</v>
      </c>
      <c r="E32" s="108"/>
      <c r="F32" s="67"/>
      <c r="G32" s="58">
        <v>0</v>
      </c>
      <c r="H32" s="82"/>
    </row>
    <row r="33" spans="1:11" s="48" customFormat="1" x14ac:dyDescent="0.2">
      <c r="A33" s="42" t="s">
        <v>139</v>
      </c>
      <c r="B33" s="43" t="s">
        <v>85</v>
      </c>
      <c r="C33" s="44"/>
      <c r="D33" s="45"/>
      <c r="E33" s="46"/>
      <c r="F33" s="47"/>
      <c r="G33" s="46">
        <v>0</v>
      </c>
    </row>
    <row r="34" spans="1:11" s="48" customFormat="1" ht="33.75" x14ac:dyDescent="0.2">
      <c r="A34" s="68" t="s">
        <v>325</v>
      </c>
      <c r="B34" s="65" t="s">
        <v>90</v>
      </c>
      <c r="C34" s="69" t="s">
        <v>25</v>
      </c>
      <c r="D34" s="66">
        <v>10.44</v>
      </c>
      <c r="E34" s="108"/>
      <c r="F34" s="67"/>
      <c r="G34" s="58">
        <v>0</v>
      </c>
      <c r="H34" s="82"/>
    </row>
    <row r="35" spans="1:11" s="48" customFormat="1" ht="33.75" x14ac:dyDescent="0.2">
      <c r="A35" s="68" t="s">
        <v>326</v>
      </c>
      <c r="B35" s="65" t="s">
        <v>91</v>
      </c>
      <c r="C35" s="69" t="s">
        <v>25</v>
      </c>
      <c r="D35" s="66">
        <v>41.77</v>
      </c>
      <c r="E35" s="108"/>
      <c r="F35" s="67"/>
      <c r="G35" s="58">
        <v>0</v>
      </c>
      <c r="H35" s="82"/>
    </row>
    <row r="36" spans="1:11" s="48" customFormat="1" ht="33.75" x14ac:dyDescent="0.2">
      <c r="A36" s="68" t="s">
        <v>327</v>
      </c>
      <c r="B36" s="65" t="s">
        <v>76</v>
      </c>
      <c r="C36" s="69" t="s">
        <v>25</v>
      </c>
      <c r="D36" s="66">
        <v>17.260000000000002</v>
      </c>
      <c r="E36" s="108"/>
      <c r="F36" s="67"/>
      <c r="G36" s="58">
        <v>0</v>
      </c>
      <c r="H36" s="82"/>
    </row>
    <row r="37" spans="1:11" s="48" customFormat="1" ht="45" x14ac:dyDescent="0.2">
      <c r="A37" s="68" t="s">
        <v>328</v>
      </c>
      <c r="B37" s="65" t="s">
        <v>77</v>
      </c>
      <c r="C37" s="69" t="s">
        <v>18</v>
      </c>
      <c r="D37" s="66">
        <v>20.13</v>
      </c>
      <c r="E37" s="108"/>
      <c r="F37" s="67"/>
      <c r="G37" s="58">
        <v>0</v>
      </c>
      <c r="H37" s="82"/>
      <c r="K37" s="48" t="s">
        <v>89</v>
      </c>
    </row>
    <row r="38" spans="1:11" s="48" customFormat="1" ht="33.75" x14ac:dyDescent="0.2">
      <c r="A38" s="68" t="s">
        <v>329</v>
      </c>
      <c r="B38" s="65" t="s">
        <v>78</v>
      </c>
      <c r="C38" s="69" t="s">
        <v>18</v>
      </c>
      <c r="D38" s="66">
        <v>132.38999999999999</v>
      </c>
      <c r="E38" s="108"/>
      <c r="F38" s="67"/>
      <c r="G38" s="58">
        <v>0</v>
      </c>
      <c r="H38" s="82"/>
    </row>
    <row r="39" spans="1:11" s="48" customFormat="1" ht="33.75" x14ac:dyDescent="0.2">
      <c r="A39" s="68" t="s">
        <v>330</v>
      </c>
      <c r="B39" s="65" t="s">
        <v>46</v>
      </c>
      <c r="C39" s="69" t="s">
        <v>18</v>
      </c>
      <c r="D39" s="66">
        <v>105.91</v>
      </c>
      <c r="E39" s="108"/>
      <c r="F39" s="67"/>
      <c r="G39" s="58">
        <v>0</v>
      </c>
      <c r="H39" s="82"/>
    </row>
    <row r="40" spans="1:11" s="48" customFormat="1" ht="22.5" x14ac:dyDescent="0.2">
      <c r="A40" s="68" t="s">
        <v>331</v>
      </c>
      <c r="B40" s="65" t="s">
        <v>26</v>
      </c>
      <c r="C40" s="69" t="s">
        <v>25</v>
      </c>
      <c r="D40" s="66">
        <v>88.34</v>
      </c>
      <c r="E40" s="108"/>
      <c r="F40" s="67"/>
      <c r="G40" s="58">
        <v>0</v>
      </c>
      <c r="H40" s="82"/>
    </row>
    <row r="41" spans="1:11" s="48" customFormat="1" ht="90" x14ac:dyDescent="0.2">
      <c r="A41" s="68" t="s">
        <v>332</v>
      </c>
      <c r="B41" s="65" t="s">
        <v>120</v>
      </c>
      <c r="C41" s="69" t="s">
        <v>27</v>
      </c>
      <c r="D41" s="66">
        <v>1</v>
      </c>
      <c r="E41" s="108"/>
      <c r="F41" s="67"/>
      <c r="G41" s="58">
        <v>0</v>
      </c>
      <c r="H41" s="82"/>
    </row>
    <row r="42" spans="1:11" s="48" customFormat="1" ht="90" x14ac:dyDescent="0.2">
      <c r="A42" s="68" t="s">
        <v>333</v>
      </c>
      <c r="B42" s="65" t="s">
        <v>119</v>
      </c>
      <c r="C42" s="69" t="s">
        <v>27</v>
      </c>
      <c r="D42" s="66">
        <v>1</v>
      </c>
      <c r="E42" s="108"/>
      <c r="F42" s="67"/>
      <c r="G42" s="58">
        <v>0</v>
      </c>
      <c r="H42" s="82"/>
    </row>
    <row r="43" spans="1:11" s="48" customFormat="1" ht="78.75" x14ac:dyDescent="0.2">
      <c r="A43" s="68" t="s">
        <v>334</v>
      </c>
      <c r="B43" s="65" t="s">
        <v>68</v>
      </c>
      <c r="C43" s="69" t="s">
        <v>27</v>
      </c>
      <c r="D43" s="66">
        <v>6</v>
      </c>
      <c r="E43" s="108"/>
      <c r="F43" s="67"/>
      <c r="G43" s="58">
        <v>0</v>
      </c>
      <c r="H43" s="82"/>
    </row>
    <row r="44" spans="1:11" s="48" customFormat="1" ht="90" x14ac:dyDescent="0.2">
      <c r="A44" s="68" t="s">
        <v>335</v>
      </c>
      <c r="B44" s="65" t="s">
        <v>115</v>
      </c>
      <c r="C44" s="69" t="s">
        <v>27</v>
      </c>
      <c r="D44" s="66">
        <v>146</v>
      </c>
      <c r="E44" s="108"/>
      <c r="F44" s="67"/>
      <c r="G44" s="58">
        <v>0</v>
      </c>
      <c r="H44" s="82"/>
    </row>
    <row r="45" spans="1:11" s="48" customFormat="1" ht="45" x14ac:dyDescent="0.2">
      <c r="A45" s="68" t="s">
        <v>336</v>
      </c>
      <c r="B45" s="65" t="s">
        <v>70</v>
      </c>
      <c r="C45" s="69" t="s">
        <v>25</v>
      </c>
      <c r="D45" s="66">
        <v>5.25</v>
      </c>
      <c r="E45" s="108"/>
      <c r="F45" s="67"/>
      <c r="G45" s="58">
        <v>0</v>
      </c>
      <c r="H45" s="82"/>
    </row>
    <row r="46" spans="1:11" s="48" customFormat="1" ht="45" x14ac:dyDescent="0.2">
      <c r="A46" s="68" t="s">
        <v>337</v>
      </c>
      <c r="B46" s="65" t="s">
        <v>79</v>
      </c>
      <c r="C46" s="69" t="s">
        <v>25</v>
      </c>
      <c r="D46" s="66">
        <v>5.25</v>
      </c>
      <c r="E46" s="108"/>
      <c r="F46" s="67"/>
      <c r="G46" s="58">
        <v>0</v>
      </c>
      <c r="H46" s="82"/>
    </row>
    <row r="47" spans="1:11" s="48" customFormat="1" x14ac:dyDescent="0.2">
      <c r="A47" s="38" t="s">
        <v>140</v>
      </c>
      <c r="B47" s="78" t="s">
        <v>92</v>
      </c>
      <c r="C47" s="78"/>
      <c r="D47" s="78"/>
      <c r="E47" s="78"/>
      <c r="F47" s="78"/>
      <c r="G47" s="61">
        <v>0</v>
      </c>
      <c r="H47" s="82"/>
    </row>
    <row r="48" spans="1:11" s="48" customFormat="1" x14ac:dyDescent="0.2">
      <c r="A48" s="42" t="s">
        <v>141</v>
      </c>
      <c r="B48" s="43" t="s">
        <v>93</v>
      </c>
      <c r="C48" s="44"/>
      <c r="D48" s="45"/>
      <c r="E48" s="46"/>
      <c r="F48" s="47"/>
      <c r="G48" s="46">
        <v>0</v>
      </c>
      <c r="H48" s="82"/>
    </row>
    <row r="49" spans="1:8" s="48" customFormat="1" ht="56.25" x14ac:dyDescent="0.2">
      <c r="A49" s="68" t="s">
        <v>338</v>
      </c>
      <c r="B49" s="65" t="s">
        <v>126</v>
      </c>
      <c r="C49" s="69" t="s">
        <v>18</v>
      </c>
      <c r="D49" s="66">
        <v>16.59</v>
      </c>
      <c r="E49" s="108"/>
      <c r="F49" s="67"/>
      <c r="G49" s="58">
        <v>0</v>
      </c>
      <c r="H49" s="82"/>
    </row>
    <row r="50" spans="1:8" s="48" customFormat="1" ht="67.5" x14ac:dyDescent="0.2">
      <c r="A50" s="68" t="s">
        <v>339</v>
      </c>
      <c r="B50" s="65" t="s">
        <v>169</v>
      </c>
      <c r="C50" s="69" t="s">
        <v>18</v>
      </c>
      <c r="D50" s="66">
        <v>60.25</v>
      </c>
      <c r="E50" s="108"/>
      <c r="F50" s="67"/>
      <c r="G50" s="58">
        <v>0</v>
      </c>
      <c r="H50" s="82"/>
    </row>
    <row r="51" spans="1:8" s="48" customFormat="1" ht="56.25" x14ac:dyDescent="0.2">
      <c r="A51" s="68" t="s">
        <v>340</v>
      </c>
      <c r="B51" s="65" t="s">
        <v>127</v>
      </c>
      <c r="C51" s="69" t="s">
        <v>25</v>
      </c>
      <c r="D51" s="66">
        <v>79.430000000000007</v>
      </c>
      <c r="E51" s="108"/>
      <c r="F51" s="67"/>
      <c r="G51" s="58">
        <v>0</v>
      </c>
      <c r="H51" s="82"/>
    </row>
    <row r="52" spans="1:8" s="48" customFormat="1" ht="56.25" x14ac:dyDescent="0.2">
      <c r="A52" s="68" t="s">
        <v>341</v>
      </c>
      <c r="B52" s="65" t="s">
        <v>128</v>
      </c>
      <c r="C52" s="69" t="s">
        <v>27</v>
      </c>
      <c r="D52" s="66">
        <v>4</v>
      </c>
      <c r="E52" s="108"/>
      <c r="F52" s="67"/>
      <c r="G52" s="58">
        <v>0</v>
      </c>
      <c r="H52" s="82"/>
    </row>
    <row r="53" spans="1:8" s="48" customFormat="1" ht="45" x14ac:dyDescent="0.2">
      <c r="A53" s="68" t="s">
        <v>342</v>
      </c>
      <c r="B53" s="65" t="s">
        <v>129</v>
      </c>
      <c r="C53" s="69" t="s">
        <v>27</v>
      </c>
      <c r="D53" s="66">
        <v>2</v>
      </c>
      <c r="E53" s="108"/>
      <c r="F53" s="67"/>
      <c r="G53" s="58">
        <v>0</v>
      </c>
      <c r="H53" s="82"/>
    </row>
    <row r="54" spans="1:8" s="48" customFormat="1" ht="45" x14ac:dyDescent="0.2">
      <c r="A54" s="68" t="s">
        <v>343</v>
      </c>
      <c r="B54" s="65" t="s">
        <v>94</v>
      </c>
      <c r="C54" s="69" t="s">
        <v>27</v>
      </c>
      <c r="D54" s="66">
        <v>1</v>
      </c>
      <c r="E54" s="108"/>
      <c r="F54" s="67"/>
      <c r="G54" s="58">
        <v>0</v>
      </c>
      <c r="H54" s="82"/>
    </row>
    <row r="55" spans="1:8" s="48" customFormat="1" x14ac:dyDescent="0.2">
      <c r="A55" s="42" t="s">
        <v>142</v>
      </c>
      <c r="B55" s="43" t="s">
        <v>83</v>
      </c>
      <c r="C55" s="44"/>
      <c r="D55" s="45"/>
      <c r="E55" s="46"/>
      <c r="F55" s="47"/>
      <c r="G55" s="46">
        <v>0</v>
      </c>
    </row>
    <row r="56" spans="1:8" s="48" customFormat="1" ht="67.5" x14ac:dyDescent="0.2">
      <c r="A56" s="68" t="s">
        <v>344</v>
      </c>
      <c r="B56" s="65" t="s">
        <v>116</v>
      </c>
      <c r="C56" s="69" t="s">
        <v>27</v>
      </c>
      <c r="D56" s="66">
        <v>4</v>
      </c>
      <c r="E56" s="108"/>
      <c r="F56" s="67"/>
      <c r="G56" s="58">
        <v>0</v>
      </c>
      <c r="H56" s="82"/>
    </row>
    <row r="57" spans="1:8" s="48" customFormat="1" ht="90" x14ac:dyDescent="0.2">
      <c r="A57" s="68" t="s">
        <v>345</v>
      </c>
      <c r="B57" s="65" t="s">
        <v>117</v>
      </c>
      <c r="C57" s="69" t="s">
        <v>27</v>
      </c>
      <c r="D57" s="66">
        <v>1</v>
      </c>
      <c r="E57" s="108"/>
      <c r="F57" s="67"/>
      <c r="G57" s="58">
        <v>0</v>
      </c>
      <c r="H57" s="82"/>
    </row>
    <row r="58" spans="1:8" s="48" customFormat="1" ht="78.75" x14ac:dyDescent="0.2">
      <c r="A58" s="68" t="s">
        <v>346</v>
      </c>
      <c r="B58" s="65" t="s">
        <v>118</v>
      </c>
      <c r="C58" s="69" t="s">
        <v>27</v>
      </c>
      <c r="D58" s="66">
        <v>1</v>
      </c>
      <c r="E58" s="108"/>
      <c r="F58" s="67"/>
      <c r="G58" s="58">
        <v>0</v>
      </c>
      <c r="H58" s="82"/>
    </row>
    <row r="59" spans="1:8" x14ac:dyDescent="0.2">
      <c r="A59" s="38" t="s">
        <v>143</v>
      </c>
      <c r="B59" s="39" t="s">
        <v>39</v>
      </c>
      <c r="C59" s="40"/>
      <c r="D59" s="41"/>
      <c r="E59" s="41"/>
      <c r="F59" s="41"/>
      <c r="G59" s="61">
        <v>0</v>
      </c>
      <c r="H59" s="83"/>
    </row>
    <row r="60" spans="1:8" s="48" customFormat="1" x14ac:dyDescent="0.2">
      <c r="A60" s="42" t="s">
        <v>144</v>
      </c>
      <c r="B60" s="43" t="s">
        <v>51</v>
      </c>
      <c r="C60" s="44"/>
      <c r="D60" s="45"/>
      <c r="E60" s="46"/>
      <c r="F60" s="47"/>
      <c r="G60" s="46">
        <v>0</v>
      </c>
      <c r="H60" s="82"/>
    </row>
    <row r="61" spans="1:8" s="48" customFormat="1" ht="33.75" x14ac:dyDescent="0.2">
      <c r="A61" s="68" t="s">
        <v>347</v>
      </c>
      <c r="B61" s="65" t="s">
        <v>47</v>
      </c>
      <c r="C61" s="69" t="s">
        <v>19</v>
      </c>
      <c r="D61" s="66">
        <v>52.48</v>
      </c>
      <c r="E61" s="108"/>
      <c r="F61" s="67"/>
      <c r="G61" s="58">
        <v>0</v>
      </c>
      <c r="H61" s="82"/>
    </row>
    <row r="62" spans="1:8" s="48" customFormat="1" ht="33.75" x14ac:dyDescent="0.2">
      <c r="A62" s="68" t="s">
        <v>348</v>
      </c>
      <c r="B62" s="65" t="s">
        <v>35</v>
      </c>
      <c r="C62" s="69" t="s">
        <v>19</v>
      </c>
      <c r="D62" s="66">
        <v>82.8</v>
      </c>
      <c r="E62" s="108"/>
      <c r="F62" s="67"/>
      <c r="G62" s="58">
        <v>0</v>
      </c>
      <c r="H62" s="82"/>
    </row>
    <row r="63" spans="1:8" s="48" customFormat="1" ht="45" x14ac:dyDescent="0.2">
      <c r="A63" s="68" t="s">
        <v>349</v>
      </c>
      <c r="B63" s="65" t="s">
        <v>87</v>
      </c>
      <c r="C63" s="69" t="s">
        <v>18</v>
      </c>
      <c r="D63" s="66">
        <v>51.75</v>
      </c>
      <c r="E63" s="108"/>
      <c r="F63" s="67"/>
      <c r="G63" s="58">
        <v>0</v>
      </c>
      <c r="H63" s="82"/>
    </row>
    <row r="64" spans="1:8" s="48" customFormat="1" ht="45" x14ac:dyDescent="0.2">
      <c r="A64" s="68" t="s">
        <v>350</v>
      </c>
      <c r="B64" s="65" t="s">
        <v>131</v>
      </c>
      <c r="C64" s="69" t="s">
        <v>19</v>
      </c>
      <c r="D64" s="66">
        <v>70.98</v>
      </c>
      <c r="E64" s="108"/>
      <c r="F64" s="67"/>
      <c r="G64" s="58">
        <v>0</v>
      </c>
      <c r="H64" s="82"/>
    </row>
    <row r="65" spans="1:8" s="48" customFormat="1" ht="67.5" x14ac:dyDescent="0.2">
      <c r="A65" s="68" t="s">
        <v>351</v>
      </c>
      <c r="B65" s="65" t="s">
        <v>174</v>
      </c>
      <c r="C65" s="69" t="s">
        <v>19</v>
      </c>
      <c r="D65" s="66">
        <v>12.7</v>
      </c>
      <c r="E65" s="108"/>
      <c r="F65" s="67"/>
      <c r="G65" s="58">
        <v>0</v>
      </c>
      <c r="H65" s="82"/>
    </row>
    <row r="66" spans="1:8" s="48" customFormat="1" ht="33.75" x14ac:dyDescent="0.2">
      <c r="A66" s="68" t="s">
        <v>352</v>
      </c>
      <c r="B66" s="65" t="s">
        <v>29</v>
      </c>
      <c r="C66" s="69" t="s">
        <v>19</v>
      </c>
      <c r="D66" s="66">
        <v>135.28</v>
      </c>
      <c r="E66" s="108"/>
      <c r="F66" s="76"/>
      <c r="G66" s="58">
        <v>0</v>
      </c>
      <c r="H66" s="82"/>
    </row>
    <row r="67" spans="1:8" s="48" customFormat="1" ht="33.75" x14ac:dyDescent="0.2">
      <c r="A67" s="68" t="s">
        <v>353</v>
      </c>
      <c r="B67" s="65" t="s">
        <v>33</v>
      </c>
      <c r="C67" s="69" t="s">
        <v>20</v>
      </c>
      <c r="D67" s="66">
        <v>2705.6</v>
      </c>
      <c r="E67" s="108"/>
      <c r="F67" s="67"/>
      <c r="G67" s="58">
        <v>0</v>
      </c>
      <c r="H67" s="82"/>
    </row>
    <row r="68" spans="1:8" s="48" customFormat="1" x14ac:dyDescent="0.2">
      <c r="A68" s="42" t="s">
        <v>145</v>
      </c>
      <c r="B68" s="43" t="s">
        <v>40</v>
      </c>
      <c r="C68" s="44"/>
      <c r="D68" s="45"/>
      <c r="E68" s="46"/>
      <c r="F68" s="47"/>
      <c r="G68" s="46">
        <v>0</v>
      </c>
      <c r="H68" s="82"/>
    </row>
    <row r="69" spans="1:8" s="48" customFormat="1" ht="33.75" x14ac:dyDescent="0.2">
      <c r="A69" s="68" t="s">
        <v>354</v>
      </c>
      <c r="B69" s="65" t="s">
        <v>38</v>
      </c>
      <c r="C69" s="69" t="s">
        <v>18</v>
      </c>
      <c r="D69" s="66">
        <v>51.75</v>
      </c>
      <c r="E69" s="108"/>
      <c r="F69" s="77"/>
      <c r="G69" s="58">
        <v>0</v>
      </c>
      <c r="H69" s="82"/>
    </row>
    <row r="70" spans="1:8" s="48" customFormat="1" ht="33.75" x14ac:dyDescent="0.2">
      <c r="A70" s="68" t="s">
        <v>355</v>
      </c>
      <c r="B70" s="65" t="s">
        <v>37</v>
      </c>
      <c r="C70" s="69" t="s">
        <v>34</v>
      </c>
      <c r="D70" s="66">
        <v>1825.48</v>
      </c>
      <c r="E70" s="108"/>
      <c r="F70" s="77"/>
      <c r="G70" s="58">
        <v>0</v>
      </c>
      <c r="H70" s="82"/>
    </row>
    <row r="71" spans="1:8" s="48" customFormat="1" ht="33.75" x14ac:dyDescent="0.2">
      <c r="A71" s="68" t="s">
        <v>356</v>
      </c>
      <c r="B71" s="65" t="s">
        <v>52</v>
      </c>
      <c r="C71" s="69" t="s">
        <v>18</v>
      </c>
      <c r="D71" s="66">
        <v>51.75</v>
      </c>
      <c r="E71" s="108"/>
      <c r="F71" s="77"/>
      <c r="G71" s="58">
        <v>0</v>
      </c>
      <c r="H71" s="82"/>
    </row>
    <row r="72" spans="1:8" s="48" customFormat="1" ht="56.25" x14ac:dyDescent="0.2">
      <c r="A72" s="68" t="s">
        <v>357</v>
      </c>
      <c r="B72" s="65" t="s">
        <v>80</v>
      </c>
      <c r="C72" s="69" t="s">
        <v>27</v>
      </c>
      <c r="D72" s="66">
        <v>80</v>
      </c>
      <c r="E72" s="108"/>
      <c r="F72" s="67"/>
      <c r="G72" s="58">
        <v>0</v>
      </c>
      <c r="H72" s="82"/>
    </row>
    <row r="73" spans="1:8" s="48" customFormat="1" ht="33.75" x14ac:dyDescent="0.2">
      <c r="A73" s="68" t="s">
        <v>358</v>
      </c>
      <c r="B73" s="65" t="s">
        <v>59</v>
      </c>
      <c r="C73" s="69" t="s">
        <v>27</v>
      </c>
      <c r="D73" s="66">
        <v>10</v>
      </c>
      <c r="E73" s="108"/>
      <c r="F73" s="67"/>
      <c r="G73" s="58">
        <v>0</v>
      </c>
      <c r="H73" s="82"/>
    </row>
    <row r="74" spans="1:8" s="48" customFormat="1" ht="33.75" x14ac:dyDescent="0.2">
      <c r="A74" s="68" t="s">
        <v>359</v>
      </c>
      <c r="B74" s="65" t="s">
        <v>53</v>
      </c>
      <c r="C74" s="69" t="s">
        <v>19</v>
      </c>
      <c r="D74" s="66">
        <v>13.59</v>
      </c>
      <c r="E74" s="108"/>
      <c r="F74" s="77"/>
      <c r="G74" s="58">
        <v>0</v>
      </c>
      <c r="H74" s="82"/>
    </row>
    <row r="75" spans="1:8" s="48" customFormat="1" ht="22.5" x14ac:dyDescent="0.2">
      <c r="A75" s="68" t="s">
        <v>360</v>
      </c>
      <c r="B75" s="65" t="s">
        <v>41</v>
      </c>
      <c r="C75" s="69" t="s">
        <v>19</v>
      </c>
      <c r="D75" s="66">
        <v>0.09</v>
      </c>
      <c r="E75" s="108"/>
      <c r="F75" s="67"/>
      <c r="G75" s="58">
        <v>0</v>
      </c>
      <c r="H75" s="82"/>
    </row>
    <row r="76" spans="1:8" s="48" customFormat="1" x14ac:dyDescent="0.2">
      <c r="A76" s="42" t="s">
        <v>146</v>
      </c>
      <c r="B76" s="43" t="s">
        <v>42</v>
      </c>
      <c r="C76" s="44"/>
      <c r="D76" s="45"/>
      <c r="E76" s="46"/>
      <c r="F76" s="47"/>
      <c r="G76" s="46">
        <v>0</v>
      </c>
      <c r="H76" s="82"/>
    </row>
    <row r="77" spans="1:8" s="48" customFormat="1" ht="45" x14ac:dyDescent="0.2">
      <c r="A77" s="68" t="s">
        <v>361</v>
      </c>
      <c r="B77" s="65" t="s">
        <v>71</v>
      </c>
      <c r="C77" s="69" t="s">
        <v>34</v>
      </c>
      <c r="D77" s="66">
        <v>1138.9000000000001</v>
      </c>
      <c r="E77" s="108"/>
      <c r="F77" s="67"/>
      <c r="G77" s="58">
        <v>0</v>
      </c>
      <c r="H77" s="82"/>
    </row>
    <row r="78" spans="1:8" s="48" customFormat="1" ht="45" x14ac:dyDescent="0.2">
      <c r="A78" s="68" t="s">
        <v>362</v>
      </c>
      <c r="B78" s="65" t="s">
        <v>88</v>
      </c>
      <c r="C78" s="69" t="s">
        <v>34</v>
      </c>
      <c r="D78" s="66">
        <v>689.49</v>
      </c>
      <c r="E78" s="108"/>
      <c r="F78" s="77"/>
      <c r="G78" s="58">
        <v>0</v>
      </c>
      <c r="H78" s="82"/>
    </row>
    <row r="79" spans="1:8" s="48" customFormat="1" ht="45" x14ac:dyDescent="0.2">
      <c r="A79" s="68" t="s">
        <v>363</v>
      </c>
      <c r="B79" s="65" t="s">
        <v>81</v>
      </c>
      <c r="C79" s="69" t="s">
        <v>34</v>
      </c>
      <c r="D79" s="66">
        <v>1966.37</v>
      </c>
      <c r="E79" s="108"/>
      <c r="F79" s="67"/>
      <c r="G79" s="58">
        <v>0</v>
      </c>
      <c r="H79" s="82"/>
    </row>
    <row r="80" spans="1:8" s="48" customFormat="1" ht="45" x14ac:dyDescent="0.2">
      <c r="A80" s="68" t="s">
        <v>364</v>
      </c>
      <c r="B80" s="65" t="s">
        <v>43</v>
      </c>
      <c r="C80" s="69" t="s">
        <v>27</v>
      </c>
      <c r="D80" s="66">
        <v>80</v>
      </c>
      <c r="E80" s="108"/>
      <c r="F80" s="67"/>
      <c r="G80" s="58">
        <v>0</v>
      </c>
      <c r="H80" s="82"/>
    </row>
    <row r="81" spans="1:8" s="48" customFormat="1" ht="33.75" x14ac:dyDescent="0.2">
      <c r="A81" s="68" t="s">
        <v>365</v>
      </c>
      <c r="B81" s="65" t="s">
        <v>45</v>
      </c>
      <c r="C81" s="69" t="s">
        <v>34</v>
      </c>
      <c r="D81" s="66">
        <v>48.37</v>
      </c>
      <c r="E81" s="108"/>
      <c r="F81" s="76"/>
      <c r="G81" s="58">
        <v>0</v>
      </c>
      <c r="H81" s="82"/>
    </row>
    <row r="82" spans="1:8" s="48" customFormat="1" ht="33.75" x14ac:dyDescent="0.2">
      <c r="A82" s="68" t="s">
        <v>366</v>
      </c>
      <c r="B82" s="65" t="s">
        <v>58</v>
      </c>
      <c r="C82" s="69" t="s">
        <v>34</v>
      </c>
      <c r="D82" s="66">
        <v>3843.13</v>
      </c>
      <c r="E82" s="108"/>
      <c r="F82" s="76"/>
      <c r="G82" s="58">
        <v>0</v>
      </c>
      <c r="H82" s="82"/>
    </row>
    <row r="83" spans="1:8" s="48" customFormat="1" x14ac:dyDescent="0.2">
      <c r="A83" s="42" t="s">
        <v>147</v>
      </c>
      <c r="B83" s="43" t="s">
        <v>44</v>
      </c>
      <c r="C83" s="44"/>
      <c r="D83" s="45"/>
      <c r="E83" s="46"/>
      <c r="F83" s="47"/>
      <c r="G83" s="46">
        <v>0</v>
      </c>
      <c r="H83" s="82"/>
    </row>
    <row r="84" spans="1:8" s="48" customFormat="1" ht="67.5" x14ac:dyDescent="0.2">
      <c r="A84" s="68" t="s">
        <v>367</v>
      </c>
      <c r="B84" s="65" t="s">
        <v>36</v>
      </c>
      <c r="C84" s="69" t="s">
        <v>18</v>
      </c>
      <c r="D84" s="66">
        <v>480.41</v>
      </c>
      <c r="E84" s="108"/>
      <c r="F84" s="77" t="e">
        <f>#REF!</f>
        <v>#REF!</v>
      </c>
      <c r="G84" s="58">
        <v>0</v>
      </c>
      <c r="H84" s="82"/>
    </row>
    <row r="85" spans="1:8" x14ac:dyDescent="0.2">
      <c r="A85" s="38" t="s">
        <v>148</v>
      </c>
      <c r="B85" s="39" t="s">
        <v>121</v>
      </c>
      <c r="C85" s="40"/>
      <c r="D85" s="41"/>
      <c r="E85" s="41"/>
      <c r="F85" s="41"/>
      <c r="G85" s="61">
        <v>0</v>
      </c>
      <c r="H85" s="83"/>
    </row>
    <row r="86" spans="1:8" s="48" customFormat="1" x14ac:dyDescent="0.2">
      <c r="A86" s="42" t="s">
        <v>149</v>
      </c>
      <c r="B86" s="43" t="s">
        <v>30</v>
      </c>
      <c r="C86" s="44"/>
      <c r="D86" s="45"/>
      <c r="E86" s="46"/>
      <c r="F86" s="47"/>
      <c r="G86" s="46">
        <v>0</v>
      </c>
      <c r="H86" s="82"/>
    </row>
    <row r="87" spans="1:8" s="48" customFormat="1" ht="67.5" x14ac:dyDescent="0.2">
      <c r="A87" s="68" t="s">
        <v>368</v>
      </c>
      <c r="B87" s="65" t="s">
        <v>170</v>
      </c>
      <c r="C87" s="69" t="s">
        <v>27</v>
      </c>
      <c r="D87" s="66">
        <v>2</v>
      </c>
      <c r="E87" s="108"/>
      <c r="F87" s="67"/>
      <c r="G87" s="58">
        <v>0</v>
      </c>
      <c r="H87" s="82"/>
    </row>
    <row r="88" spans="1:8" s="48" customFormat="1" x14ac:dyDescent="0.2">
      <c r="A88" s="42" t="s">
        <v>150</v>
      </c>
      <c r="B88" s="43" t="s">
        <v>51</v>
      </c>
      <c r="C88" s="44"/>
      <c r="D88" s="45"/>
      <c r="E88" s="46"/>
      <c r="F88" s="47"/>
      <c r="G88" s="46">
        <v>0</v>
      </c>
      <c r="H88" s="82"/>
    </row>
    <row r="89" spans="1:8" s="48" customFormat="1" ht="33.75" x14ac:dyDescent="0.2">
      <c r="A89" s="68" t="s">
        <v>369</v>
      </c>
      <c r="B89" s="65" t="s">
        <v>28</v>
      </c>
      <c r="C89" s="69" t="s">
        <v>18</v>
      </c>
      <c r="D89" s="66">
        <v>524.83000000000004</v>
      </c>
      <c r="E89" s="108"/>
      <c r="F89" s="67"/>
      <c r="G89" s="58">
        <v>0</v>
      </c>
      <c r="H89" s="82"/>
    </row>
    <row r="90" spans="1:8" s="48" customFormat="1" ht="33.75" x14ac:dyDescent="0.2">
      <c r="A90" s="68" t="s">
        <v>370</v>
      </c>
      <c r="B90" s="65" t="s">
        <v>35</v>
      </c>
      <c r="C90" s="69" t="s">
        <v>19</v>
      </c>
      <c r="D90" s="66">
        <v>104.97</v>
      </c>
      <c r="E90" s="108"/>
      <c r="F90" s="67"/>
      <c r="G90" s="58">
        <v>0</v>
      </c>
      <c r="H90" s="82"/>
    </row>
    <row r="91" spans="1:8" s="48" customFormat="1" ht="45" x14ac:dyDescent="0.2">
      <c r="A91" s="68" t="s">
        <v>371</v>
      </c>
      <c r="B91" s="65" t="s">
        <v>87</v>
      </c>
      <c r="C91" s="69" t="s">
        <v>18</v>
      </c>
      <c r="D91" s="66">
        <v>524.83000000000004</v>
      </c>
      <c r="E91" s="108"/>
      <c r="F91" s="67"/>
      <c r="G91" s="58">
        <v>0</v>
      </c>
      <c r="H91" s="82"/>
    </row>
    <row r="92" spans="1:8" s="48" customFormat="1" ht="45" x14ac:dyDescent="0.2">
      <c r="A92" s="68" t="s">
        <v>372</v>
      </c>
      <c r="B92" s="65" t="s">
        <v>130</v>
      </c>
      <c r="C92" s="69" t="s">
        <v>19</v>
      </c>
      <c r="D92" s="66">
        <v>104.97</v>
      </c>
      <c r="E92" s="108"/>
      <c r="F92" s="67"/>
      <c r="G92" s="58">
        <v>0</v>
      </c>
      <c r="H92" s="82"/>
    </row>
    <row r="93" spans="1:8" s="48" customFormat="1" ht="33.75" x14ac:dyDescent="0.2">
      <c r="A93" s="68" t="s">
        <v>373</v>
      </c>
      <c r="B93" s="65" t="s">
        <v>29</v>
      </c>
      <c r="C93" s="69" t="s">
        <v>19</v>
      </c>
      <c r="D93" s="66">
        <v>104.97</v>
      </c>
      <c r="E93" s="108"/>
      <c r="F93" s="67"/>
      <c r="G93" s="58">
        <v>0</v>
      </c>
      <c r="H93" s="82"/>
    </row>
    <row r="94" spans="1:8" s="48" customFormat="1" ht="33.75" x14ac:dyDescent="0.2">
      <c r="A94" s="68" t="s">
        <v>374</v>
      </c>
      <c r="B94" s="65" t="s">
        <v>33</v>
      </c>
      <c r="C94" s="69" t="s">
        <v>20</v>
      </c>
      <c r="D94" s="66">
        <v>2099.4</v>
      </c>
      <c r="E94" s="108"/>
      <c r="F94" s="67"/>
      <c r="G94" s="58">
        <v>0</v>
      </c>
      <c r="H94" s="82"/>
    </row>
    <row r="95" spans="1:8" s="48" customFormat="1" x14ac:dyDescent="0.2">
      <c r="A95" s="42" t="s">
        <v>151</v>
      </c>
      <c r="B95" s="43" t="s">
        <v>55</v>
      </c>
      <c r="C95" s="44"/>
      <c r="D95" s="45"/>
      <c r="E95" s="46"/>
      <c r="F95" s="47"/>
      <c r="G95" s="46">
        <v>0</v>
      </c>
      <c r="H95" s="82"/>
    </row>
    <row r="96" spans="1:8" s="48" customFormat="1" ht="33.75" x14ac:dyDescent="0.2">
      <c r="A96" s="68" t="s">
        <v>375</v>
      </c>
      <c r="B96" s="65" t="s">
        <v>46</v>
      </c>
      <c r="C96" s="69" t="s">
        <v>18</v>
      </c>
      <c r="D96" s="66">
        <v>524.83000000000004</v>
      </c>
      <c r="E96" s="108"/>
      <c r="F96" s="67"/>
      <c r="G96" s="58">
        <v>0</v>
      </c>
      <c r="H96" s="82"/>
    </row>
    <row r="97" spans="1:8" s="48" customFormat="1" ht="45" x14ac:dyDescent="0.2">
      <c r="A97" s="68" t="s">
        <v>376</v>
      </c>
      <c r="B97" s="65" t="s">
        <v>66</v>
      </c>
      <c r="C97" s="69" t="s">
        <v>18</v>
      </c>
      <c r="D97" s="66">
        <v>524.83000000000004</v>
      </c>
      <c r="E97" s="108"/>
      <c r="F97" s="67"/>
      <c r="G97" s="58">
        <v>0</v>
      </c>
      <c r="H97" s="82"/>
    </row>
    <row r="98" spans="1:8" s="48" customFormat="1" ht="22.5" x14ac:dyDescent="0.2">
      <c r="A98" s="68" t="s">
        <v>377</v>
      </c>
      <c r="B98" s="65" t="s">
        <v>26</v>
      </c>
      <c r="C98" s="69" t="s">
        <v>25</v>
      </c>
      <c r="D98" s="66">
        <v>589.82000000000005</v>
      </c>
      <c r="E98" s="108"/>
      <c r="F98" s="67"/>
      <c r="G98" s="58">
        <v>0</v>
      </c>
      <c r="H98" s="82"/>
    </row>
    <row r="99" spans="1:8" s="48" customFormat="1" ht="45" x14ac:dyDescent="0.2">
      <c r="A99" s="68" t="s">
        <v>378</v>
      </c>
      <c r="B99" s="65" t="s">
        <v>48</v>
      </c>
      <c r="C99" s="69" t="s">
        <v>25</v>
      </c>
      <c r="D99" s="66">
        <v>589.82000000000005</v>
      </c>
      <c r="E99" s="108"/>
      <c r="F99" s="67"/>
      <c r="G99" s="58">
        <v>0</v>
      </c>
      <c r="H99" s="82"/>
    </row>
    <row r="100" spans="1:8" s="48" customFormat="1" ht="67.5" x14ac:dyDescent="0.2">
      <c r="A100" s="68" t="s">
        <v>379</v>
      </c>
      <c r="B100" s="65" t="s">
        <v>61</v>
      </c>
      <c r="C100" s="69" t="s">
        <v>18</v>
      </c>
      <c r="D100" s="66">
        <v>439.1</v>
      </c>
      <c r="E100" s="108"/>
      <c r="F100" s="67"/>
      <c r="G100" s="58">
        <v>0</v>
      </c>
      <c r="H100" s="82"/>
    </row>
    <row r="101" spans="1:8" s="48" customFormat="1" ht="45" x14ac:dyDescent="0.2">
      <c r="A101" s="68" t="s">
        <v>380</v>
      </c>
      <c r="B101" s="65" t="s">
        <v>57</v>
      </c>
      <c r="C101" s="69" t="s">
        <v>25</v>
      </c>
      <c r="D101" s="66">
        <v>488.9</v>
      </c>
      <c r="E101" s="108"/>
      <c r="F101" s="67"/>
      <c r="G101" s="58">
        <v>0</v>
      </c>
      <c r="H101" s="82"/>
    </row>
    <row r="102" spans="1:8" s="48" customFormat="1" ht="56.25" x14ac:dyDescent="0.2">
      <c r="A102" s="68" t="s">
        <v>381</v>
      </c>
      <c r="B102" s="65" t="s">
        <v>84</v>
      </c>
      <c r="C102" s="69" t="s">
        <v>27</v>
      </c>
      <c r="D102" s="66">
        <v>2</v>
      </c>
      <c r="E102" s="108"/>
      <c r="F102" s="67"/>
      <c r="G102" s="58">
        <v>0</v>
      </c>
      <c r="H102" s="82"/>
    </row>
    <row r="103" spans="1:8" s="48" customFormat="1" ht="45" x14ac:dyDescent="0.2">
      <c r="A103" s="68" t="s">
        <v>382</v>
      </c>
      <c r="B103" s="65" t="s">
        <v>95</v>
      </c>
      <c r="C103" s="69" t="s">
        <v>27</v>
      </c>
      <c r="D103" s="66">
        <v>1</v>
      </c>
      <c r="E103" s="108"/>
      <c r="F103" s="67"/>
      <c r="G103" s="58">
        <v>0</v>
      </c>
      <c r="H103" s="82"/>
    </row>
    <row r="104" spans="1:8" s="48" customFormat="1" x14ac:dyDescent="0.2">
      <c r="A104" s="42" t="s">
        <v>152</v>
      </c>
      <c r="B104" s="43" t="s">
        <v>54</v>
      </c>
      <c r="C104" s="44"/>
      <c r="D104" s="45"/>
      <c r="E104" s="46"/>
      <c r="F104" s="47"/>
      <c r="G104" s="46">
        <v>0</v>
      </c>
    </row>
    <row r="105" spans="1:8" s="48" customFormat="1" ht="56.25" x14ac:dyDescent="0.2">
      <c r="A105" s="68" t="s">
        <v>383</v>
      </c>
      <c r="B105" s="65" t="s">
        <v>49</v>
      </c>
      <c r="C105" s="69" t="s">
        <v>27</v>
      </c>
      <c r="D105" s="66">
        <v>8</v>
      </c>
      <c r="E105" s="108"/>
      <c r="F105" s="67"/>
      <c r="G105" s="58">
        <v>0</v>
      </c>
      <c r="H105" s="82"/>
    </row>
    <row r="106" spans="1:8" s="48" customFormat="1" ht="101.25" x14ac:dyDescent="0.2">
      <c r="A106" s="68" t="s">
        <v>384</v>
      </c>
      <c r="B106" s="65" t="s">
        <v>82</v>
      </c>
      <c r="C106" s="69" t="s">
        <v>27</v>
      </c>
      <c r="D106" s="66">
        <v>2</v>
      </c>
      <c r="E106" s="108"/>
      <c r="F106" s="67"/>
      <c r="G106" s="58">
        <v>0</v>
      </c>
      <c r="H106" s="82"/>
    </row>
    <row r="107" spans="1:8" s="48" customFormat="1" x14ac:dyDescent="0.2">
      <c r="A107" s="42" t="s">
        <v>153</v>
      </c>
      <c r="B107" s="43" t="s">
        <v>96</v>
      </c>
      <c r="C107" s="44"/>
      <c r="D107" s="45"/>
      <c r="E107" s="46"/>
      <c r="F107" s="47"/>
      <c r="G107" s="46">
        <v>0</v>
      </c>
      <c r="H107" s="82"/>
    </row>
    <row r="108" spans="1:8" s="48" customFormat="1" ht="33.75" x14ac:dyDescent="0.2">
      <c r="A108" s="68" t="s">
        <v>385</v>
      </c>
      <c r="B108" s="65" t="s">
        <v>175</v>
      </c>
      <c r="C108" s="69" t="s">
        <v>18</v>
      </c>
      <c r="D108" s="66">
        <v>19.399999999999999</v>
      </c>
      <c r="E108" s="108"/>
      <c r="F108" s="67"/>
      <c r="G108" s="58">
        <v>0</v>
      </c>
      <c r="H108" s="82"/>
    </row>
    <row r="109" spans="1:8" s="48" customFormat="1" ht="56.25" x14ac:dyDescent="0.2">
      <c r="A109" s="68" t="s">
        <v>386</v>
      </c>
      <c r="B109" s="65" t="s">
        <v>97</v>
      </c>
      <c r="C109" s="69" t="s">
        <v>18</v>
      </c>
      <c r="D109" s="66">
        <v>36.32</v>
      </c>
      <c r="E109" s="108"/>
      <c r="F109" s="67"/>
      <c r="G109" s="58">
        <v>0</v>
      </c>
      <c r="H109" s="82"/>
    </row>
    <row r="110" spans="1:8" s="48" customFormat="1" ht="33.75" x14ac:dyDescent="0.2">
      <c r="A110" s="68" t="s">
        <v>387</v>
      </c>
      <c r="B110" s="65" t="s">
        <v>171</v>
      </c>
      <c r="C110" s="69" t="s">
        <v>18</v>
      </c>
      <c r="D110" s="66">
        <v>36.32</v>
      </c>
      <c r="E110" s="108"/>
      <c r="F110" s="67"/>
      <c r="G110" s="58">
        <v>0</v>
      </c>
      <c r="H110" s="82"/>
    </row>
    <row r="111" spans="1:8" s="48" customFormat="1" ht="33.75" x14ac:dyDescent="0.2">
      <c r="A111" s="68" t="s">
        <v>388</v>
      </c>
      <c r="B111" s="65" t="s">
        <v>176</v>
      </c>
      <c r="C111" s="69" t="s">
        <v>18</v>
      </c>
      <c r="D111" s="66">
        <v>13.62</v>
      </c>
      <c r="E111" s="108"/>
      <c r="F111" s="67"/>
      <c r="G111" s="58">
        <v>0</v>
      </c>
      <c r="H111" s="82"/>
    </row>
    <row r="112" spans="1:8" s="48" customFormat="1" ht="22.5" x14ac:dyDescent="0.2">
      <c r="A112" s="68" t="s">
        <v>389</v>
      </c>
      <c r="B112" s="65" t="s">
        <v>181</v>
      </c>
      <c r="C112" s="69" t="s">
        <v>19</v>
      </c>
      <c r="D112" s="66">
        <v>0.75</v>
      </c>
      <c r="E112" s="108"/>
      <c r="F112" s="67"/>
      <c r="G112" s="58">
        <v>0</v>
      </c>
      <c r="H112" s="82"/>
    </row>
    <row r="113" spans="1:8" s="48" customFormat="1" ht="56.25" x14ac:dyDescent="0.2">
      <c r="A113" s="68" t="s">
        <v>390</v>
      </c>
      <c r="B113" s="65" t="s">
        <v>177</v>
      </c>
      <c r="C113" s="69" t="s">
        <v>25</v>
      </c>
      <c r="D113" s="66">
        <v>45.4</v>
      </c>
      <c r="E113" s="108"/>
      <c r="F113" s="67"/>
      <c r="G113" s="58">
        <v>0</v>
      </c>
      <c r="H113" s="82"/>
    </row>
    <row r="114" spans="1:8" s="48" customFormat="1" ht="33.75" x14ac:dyDescent="0.2">
      <c r="A114" s="68" t="s">
        <v>391</v>
      </c>
      <c r="B114" s="65" t="s">
        <v>309</v>
      </c>
      <c r="C114" s="69" t="s">
        <v>18</v>
      </c>
      <c r="D114" s="66">
        <v>10.130000000000001</v>
      </c>
      <c r="E114" s="108"/>
      <c r="F114" s="67"/>
      <c r="G114" s="58">
        <v>0</v>
      </c>
      <c r="H114" s="82"/>
    </row>
    <row r="115" spans="1:8" s="48" customFormat="1" ht="101.25" x14ac:dyDescent="0.2">
      <c r="A115" s="68" t="s">
        <v>392</v>
      </c>
      <c r="B115" s="65" t="s">
        <v>179</v>
      </c>
      <c r="C115" s="69" t="s">
        <v>27</v>
      </c>
      <c r="D115" s="66">
        <v>1</v>
      </c>
      <c r="E115" s="108"/>
      <c r="F115" s="67"/>
      <c r="G115" s="58">
        <v>0</v>
      </c>
      <c r="H115" s="82"/>
    </row>
    <row r="116" spans="1:8" s="48" customFormat="1" ht="101.25" x14ac:dyDescent="0.2">
      <c r="A116" s="68" t="s">
        <v>393</v>
      </c>
      <c r="B116" s="65" t="s">
        <v>178</v>
      </c>
      <c r="C116" s="69" t="s">
        <v>27</v>
      </c>
      <c r="D116" s="66">
        <v>1</v>
      </c>
      <c r="E116" s="108"/>
      <c r="F116" s="67"/>
      <c r="G116" s="58">
        <v>0</v>
      </c>
      <c r="H116" s="82"/>
    </row>
    <row r="117" spans="1:8" s="48" customFormat="1" ht="22.5" x14ac:dyDescent="0.2">
      <c r="A117" s="68" t="s">
        <v>394</v>
      </c>
      <c r="B117" s="65" t="s">
        <v>122</v>
      </c>
      <c r="C117" s="69" t="s">
        <v>123</v>
      </c>
      <c r="D117" s="66">
        <v>35.06</v>
      </c>
      <c r="E117" s="108"/>
      <c r="F117" s="67"/>
      <c r="G117" s="58">
        <v>0</v>
      </c>
      <c r="H117" s="82"/>
    </row>
    <row r="118" spans="1:8" x14ac:dyDescent="0.2">
      <c r="A118" s="38" t="s">
        <v>154</v>
      </c>
      <c r="B118" s="79" t="s">
        <v>98</v>
      </c>
      <c r="C118" s="40"/>
      <c r="D118" s="41"/>
      <c r="E118" s="41"/>
      <c r="F118" s="41"/>
      <c r="G118" s="61">
        <v>0</v>
      </c>
      <c r="H118" s="83"/>
    </row>
    <row r="119" spans="1:8" s="48" customFormat="1" x14ac:dyDescent="0.2">
      <c r="A119" s="42" t="s">
        <v>155</v>
      </c>
      <c r="B119" s="43" t="s">
        <v>30</v>
      </c>
      <c r="C119" s="44"/>
      <c r="D119" s="45"/>
      <c r="E119" s="46"/>
      <c r="F119" s="47"/>
      <c r="G119" s="46">
        <v>0</v>
      </c>
      <c r="H119" s="82"/>
    </row>
    <row r="120" spans="1:8" s="48" customFormat="1" ht="33.75" x14ac:dyDescent="0.2">
      <c r="A120" s="68" t="s">
        <v>395</v>
      </c>
      <c r="B120" s="65" t="s">
        <v>47</v>
      </c>
      <c r="C120" s="69" t="s">
        <v>19</v>
      </c>
      <c r="D120" s="66">
        <v>3.03</v>
      </c>
      <c r="E120" s="108"/>
      <c r="F120" s="67"/>
      <c r="G120" s="58">
        <v>0</v>
      </c>
      <c r="H120" s="82"/>
    </row>
    <row r="121" spans="1:8" s="48" customFormat="1" ht="33.75" x14ac:dyDescent="0.2">
      <c r="A121" s="68" t="s">
        <v>396</v>
      </c>
      <c r="B121" s="65" t="s">
        <v>29</v>
      </c>
      <c r="C121" s="69" t="s">
        <v>19</v>
      </c>
      <c r="D121" s="66">
        <v>3.03</v>
      </c>
      <c r="E121" s="108"/>
      <c r="F121" s="67"/>
      <c r="G121" s="58">
        <v>0</v>
      </c>
      <c r="H121" s="82"/>
    </row>
    <row r="122" spans="1:8" s="48" customFormat="1" ht="33.75" x14ac:dyDescent="0.2">
      <c r="A122" s="68" t="s">
        <v>397</v>
      </c>
      <c r="B122" s="65" t="s">
        <v>33</v>
      </c>
      <c r="C122" s="69" t="s">
        <v>20</v>
      </c>
      <c r="D122" s="66">
        <v>60.6</v>
      </c>
      <c r="E122" s="108"/>
      <c r="F122" s="67"/>
      <c r="G122" s="58">
        <v>0</v>
      </c>
      <c r="H122" s="82"/>
    </row>
    <row r="123" spans="1:8" s="48" customFormat="1" x14ac:dyDescent="0.2">
      <c r="A123" s="42" t="s">
        <v>156</v>
      </c>
      <c r="B123" s="43" t="s">
        <v>51</v>
      </c>
      <c r="C123" s="44"/>
      <c r="D123" s="45"/>
      <c r="E123" s="46"/>
      <c r="F123" s="47"/>
      <c r="G123" s="46">
        <v>0</v>
      </c>
      <c r="H123" s="82"/>
    </row>
    <row r="124" spans="1:8" s="48" customFormat="1" ht="33.75" x14ac:dyDescent="0.2">
      <c r="A124" s="68" t="s">
        <v>398</v>
      </c>
      <c r="B124" s="65" t="s">
        <v>28</v>
      </c>
      <c r="C124" s="69" t="s">
        <v>18</v>
      </c>
      <c r="D124" s="66">
        <v>30.29</v>
      </c>
      <c r="E124" s="108"/>
      <c r="F124" s="67"/>
      <c r="G124" s="58">
        <v>0</v>
      </c>
      <c r="H124" s="82"/>
    </row>
    <row r="125" spans="1:8" s="48" customFormat="1" ht="33.75" x14ac:dyDescent="0.2">
      <c r="A125" s="68" t="s">
        <v>399</v>
      </c>
      <c r="B125" s="65" t="s">
        <v>35</v>
      </c>
      <c r="C125" s="69" t="s">
        <v>19</v>
      </c>
      <c r="D125" s="66">
        <v>18.170000000000002</v>
      </c>
      <c r="E125" s="108"/>
      <c r="F125" s="67"/>
      <c r="G125" s="58">
        <v>0</v>
      </c>
      <c r="H125" s="82"/>
    </row>
    <row r="126" spans="1:8" s="48" customFormat="1" ht="45" x14ac:dyDescent="0.2">
      <c r="A126" s="68" t="s">
        <v>400</v>
      </c>
      <c r="B126" s="65" t="s">
        <v>87</v>
      </c>
      <c r="C126" s="69" t="s">
        <v>18</v>
      </c>
      <c r="D126" s="66">
        <v>30.29</v>
      </c>
      <c r="E126" s="108"/>
      <c r="F126" s="67"/>
      <c r="G126" s="58">
        <v>0</v>
      </c>
      <c r="H126" s="82"/>
    </row>
    <row r="127" spans="1:8" s="48" customFormat="1" ht="45" x14ac:dyDescent="0.2">
      <c r="A127" s="68" t="s">
        <v>401</v>
      </c>
      <c r="B127" s="65" t="s">
        <v>130</v>
      </c>
      <c r="C127" s="69" t="s">
        <v>19</v>
      </c>
      <c r="D127" s="66">
        <v>18.170000000000002</v>
      </c>
      <c r="E127" s="108"/>
      <c r="F127" s="67"/>
      <c r="G127" s="58">
        <v>0</v>
      </c>
      <c r="H127" s="82"/>
    </row>
    <row r="128" spans="1:8" s="48" customFormat="1" ht="33.75" x14ac:dyDescent="0.2">
      <c r="A128" s="68" t="s">
        <v>402</v>
      </c>
      <c r="B128" s="65" t="s">
        <v>29</v>
      </c>
      <c r="C128" s="69" t="s">
        <v>19</v>
      </c>
      <c r="D128" s="66">
        <v>18.170000000000002</v>
      </c>
      <c r="E128" s="108"/>
      <c r="F128" s="67"/>
      <c r="G128" s="58">
        <v>0</v>
      </c>
      <c r="H128" s="82"/>
    </row>
    <row r="129" spans="1:8" s="48" customFormat="1" ht="33.75" x14ac:dyDescent="0.2">
      <c r="A129" s="68" t="s">
        <v>403</v>
      </c>
      <c r="B129" s="65" t="s">
        <v>33</v>
      </c>
      <c r="C129" s="69" t="s">
        <v>20</v>
      </c>
      <c r="D129" s="66">
        <v>363.4</v>
      </c>
      <c r="E129" s="108"/>
      <c r="F129" s="67"/>
      <c r="G129" s="58">
        <v>0</v>
      </c>
      <c r="H129" s="82"/>
    </row>
    <row r="130" spans="1:8" s="48" customFormat="1" x14ac:dyDescent="0.2">
      <c r="A130" s="42" t="s">
        <v>157</v>
      </c>
      <c r="B130" s="43" t="s">
        <v>56</v>
      </c>
      <c r="C130" s="44"/>
      <c r="D130" s="45"/>
      <c r="E130" s="46"/>
      <c r="F130" s="47"/>
      <c r="G130" s="46">
        <v>0</v>
      </c>
      <c r="H130" s="82"/>
    </row>
    <row r="131" spans="1:8" s="48" customFormat="1" ht="33.75" x14ac:dyDescent="0.2">
      <c r="A131" s="68" t="s">
        <v>404</v>
      </c>
      <c r="B131" s="65" t="s">
        <v>38</v>
      </c>
      <c r="C131" s="69" t="s">
        <v>18</v>
      </c>
      <c r="D131" s="66">
        <v>9.32</v>
      </c>
      <c r="E131" s="108"/>
      <c r="F131" s="67"/>
      <c r="G131" s="58">
        <v>0</v>
      </c>
      <c r="H131" s="82"/>
    </row>
    <row r="132" spans="1:8" s="48" customFormat="1" ht="33.75" x14ac:dyDescent="0.2">
      <c r="A132" s="68" t="s">
        <v>405</v>
      </c>
      <c r="B132" s="65" t="s">
        <v>176</v>
      </c>
      <c r="C132" s="69" t="s">
        <v>18</v>
      </c>
      <c r="D132" s="66">
        <v>22.15</v>
      </c>
      <c r="E132" s="108"/>
      <c r="F132" s="67"/>
      <c r="G132" s="58">
        <v>0</v>
      </c>
      <c r="H132" s="82"/>
    </row>
    <row r="133" spans="1:8" s="48" customFormat="1" ht="33.75" x14ac:dyDescent="0.2">
      <c r="A133" s="68" t="s">
        <v>406</v>
      </c>
      <c r="B133" s="65" t="s">
        <v>37</v>
      </c>
      <c r="C133" s="69" t="s">
        <v>34</v>
      </c>
      <c r="D133" s="66">
        <v>202.96</v>
      </c>
      <c r="E133" s="108"/>
      <c r="F133" s="67"/>
      <c r="G133" s="58">
        <v>0</v>
      </c>
      <c r="H133" s="82"/>
    </row>
    <row r="134" spans="1:8" s="48" customFormat="1" ht="22.5" x14ac:dyDescent="0.2">
      <c r="A134" s="68" t="s">
        <v>407</v>
      </c>
      <c r="B134" s="65" t="s">
        <v>181</v>
      </c>
      <c r="C134" s="69" t="s">
        <v>19</v>
      </c>
      <c r="D134" s="66">
        <v>1.63</v>
      </c>
      <c r="E134" s="108"/>
      <c r="F134" s="67"/>
      <c r="G134" s="58">
        <v>0</v>
      </c>
      <c r="H134" s="82"/>
    </row>
    <row r="135" spans="1:8" s="48" customFormat="1" ht="56.25" x14ac:dyDescent="0.2">
      <c r="A135" s="68" t="s">
        <v>408</v>
      </c>
      <c r="B135" s="65" t="s">
        <v>63</v>
      </c>
      <c r="C135" s="69" t="s">
        <v>18</v>
      </c>
      <c r="D135" s="66">
        <v>18.63</v>
      </c>
      <c r="E135" s="108"/>
      <c r="F135" s="67"/>
      <c r="G135" s="58">
        <v>0</v>
      </c>
      <c r="H135" s="82"/>
    </row>
    <row r="136" spans="1:8" s="48" customFormat="1" ht="33.75" x14ac:dyDescent="0.2">
      <c r="A136" s="68" t="s">
        <v>409</v>
      </c>
      <c r="B136" s="65" t="s">
        <v>172</v>
      </c>
      <c r="C136" s="69" t="s">
        <v>18</v>
      </c>
      <c r="D136" s="66">
        <v>37.26</v>
      </c>
      <c r="E136" s="108"/>
      <c r="F136" s="67"/>
      <c r="G136" s="58">
        <v>0</v>
      </c>
      <c r="H136" s="82"/>
    </row>
    <row r="137" spans="1:8" s="48" customFormat="1" ht="33.75" x14ac:dyDescent="0.2">
      <c r="A137" s="68" t="s">
        <v>410</v>
      </c>
      <c r="B137" s="65" t="s">
        <v>173</v>
      </c>
      <c r="C137" s="69" t="s">
        <v>25</v>
      </c>
      <c r="D137" s="66">
        <v>23.29</v>
      </c>
      <c r="E137" s="108"/>
      <c r="F137" s="67"/>
      <c r="G137" s="58">
        <v>0</v>
      </c>
      <c r="H137" s="82"/>
    </row>
    <row r="138" spans="1:8" s="48" customFormat="1" ht="33.75" x14ac:dyDescent="0.2">
      <c r="A138" s="68" t="s">
        <v>411</v>
      </c>
      <c r="B138" s="65" t="s">
        <v>67</v>
      </c>
      <c r="C138" s="69" t="s">
        <v>25</v>
      </c>
      <c r="D138" s="66">
        <v>57.62</v>
      </c>
      <c r="E138" s="108"/>
      <c r="F138" s="67"/>
      <c r="G138" s="58">
        <v>0</v>
      </c>
      <c r="H138" s="82"/>
    </row>
    <row r="139" spans="1:8" s="48" customFormat="1" ht="33.75" x14ac:dyDescent="0.2">
      <c r="A139" s="68" t="s">
        <v>412</v>
      </c>
      <c r="B139" s="65" t="s">
        <v>182</v>
      </c>
      <c r="C139" s="69" t="s">
        <v>18</v>
      </c>
      <c r="D139" s="66">
        <v>37.26</v>
      </c>
      <c r="E139" s="108"/>
      <c r="F139" s="67"/>
      <c r="G139" s="58">
        <v>0</v>
      </c>
      <c r="H139" s="82"/>
    </row>
    <row r="140" spans="1:8" s="48" customFormat="1" x14ac:dyDescent="0.2">
      <c r="A140" s="42" t="s">
        <v>158</v>
      </c>
      <c r="B140" s="43" t="s">
        <v>64</v>
      </c>
      <c r="C140" s="44"/>
      <c r="D140" s="45"/>
      <c r="E140" s="46"/>
      <c r="F140" s="47"/>
      <c r="G140" s="46">
        <v>0</v>
      </c>
      <c r="H140" s="82"/>
    </row>
    <row r="141" spans="1:8" s="48" customFormat="1" ht="33.75" x14ac:dyDescent="0.2">
      <c r="A141" s="68" t="s">
        <v>413</v>
      </c>
      <c r="B141" s="65" t="s">
        <v>99</v>
      </c>
      <c r="C141" s="69" t="s">
        <v>25</v>
      </c>
      <c r="D141" s="66">
        <v>8.6199999999999992</v>
      </c>
      <c r="E141" s="108"/>
      <c r="F141" s="67"/>
      <c r="G141" s="58">
        <v>0</v>
      </c>
      <c r="H141" s="82"/>
    </row>
    <row r="142" spans="1:8" s="48" customFormat="1" ht="45" x14ac:dyDescent="0.2">
      <c r="A142" s="68" t="s">
        <v>414</v>
      </c>
      <c r="B142" s="65" t="s">
        <v>60</v>
      </c>
      <c r="C142" s="69" t="s">
        <v>18</v>
      </c>
      <c r="D142" s="66">
        <v>30.29</v>
      </c>
      <c r="E142" s="108"/>
      <c r="F142" s="67"/>
      <c r="G142" s="58">
        <v>0</v>
      </c>
      <c r="H142" s="82"/>
    </row>
    <row r="143" spans="1:8" s="48" customFormat="1" ht="22.5" x14ac:dyDescent="0.2">
      <c r="A143" s="68" t="s">
        <v>415</v>
      </c>
      <c r="B143" s="65" t="s">
        <v>26</v>
      </c>
      <c r="C143" s="69" t="s">
        <v>25</v>
      </c>
      <c r="D143" s="66">
        <v>16.22</v>
      </c>
      <c r="E143" s="108"/>
      <c r="F143" s="67"/>
      <c r="G143" s="58">
        <v>0</v>
      </c>
      <c r="H143" s="82"/>
    </row>
    <row r="144" spans="1:8" s="48" customFormat="1" ht="45" x14ac:dyDescent="0.2">
      <c r="A144" s="68" t="s">
        <v>416</v>
      </c>
      <c r="B144" s="65" t="s">
        <v>105</v>
      </c>
      <c r="C144" s="69" t="s">
        <v>34</v>
      </c>
      <c r="D144" s="66">
        <v>309.79000000000002</v>
      </c>
      <c r="E144" s="108"/>
      <c r="F144" s="67"/>
      <c r="G144" s="58">
        <v>0</v>
      </c>
      <c r="H144" s="82"/>
    </row>
    <row r="145" spans="1:8" x14ac:dyDescent="0.2">
      <c r="A145" s="38" t="s">
        <v>159</v>
      </c>
      <c r="B145" s="79" t="s">
        <v>100</v>
      </c>
      <c r="C145" s="40"/>
      <c r="D145" s="41"/>
      <c r="E145" s="41"/>
      <c r="F145" s="41"/>
      <c r="G145" s="61">
        <v>0</v>
      </c>
      <c r="H145" s="83"/>
    </row>
    <row r="146" spans="1:8" s="48" customFormat="1" x14ac:dyDescent="0.2">
      <c r="A146" s="42" t="s">
        <v>160</v>
      </c>
      <c r="B146" s="43" t="s">
        <v>30</v>
      </c>
      <c r="C146" s="44"/>
      <c r="D146" s="45"/>
      <c r="E146" s="46"/>
      <c r="F146" s="47"/>
      <c r="G146" s="46">
        <v>0</v>
      </c>
      <c r="H146" s="82"/>
    </row>
    <row r="147" spans="1:8" s="48" customFormat="1" ht="33.75" x14ac:dyDescent="0.2">
      <c r="A147" s="68" t="s">
        <v>417</v>
      </c>
      <c r="B147" s="65" t="s">
        <v>47</v>
      </c>
      <c r="C147" s="69" t="s">
        <v>19</v>
      </c>
      <c r="D147" s="66">
        <v>54.18</v>
      </c>
      <c r="E147" s="108"/>
      <c r="F147" s="67"/>
      <c r="G147" s="58">
        <v>0</v>
      </c>
      <c r="H147" s="82"/>
    </row>
    <row r="148" spans="1:8" s="48" customFormat="1" ht="33.75" x14ac:dyDescent="0.2">
      <c r="A148" s="68" t="s">
        <v>418</v>
      </c>
      <c r="B148" s="65" t="s">
        <v>29</v>
      </c>
      <c r="C148" s="69" t="s">
        <v>19</v>
      </c>
      <c r="D148" s="66">
        <v>54.18</v>
      </c>
      <c r="E148" s="108"/>
      <c r="F148" s="67"/>
      <c r="G148" s="58">
        <v>0</v>
      </c>
      <c r="H148" s="82"/>
    </row>
    <row r="149" spans="1:8" s="48" customFormat="1" ht="33.75" x14ac:dyDescent="0.2">
      <c r="A149" s="68" t="s">
        <v>419</v>
      </c>
      <c r="B149" s="65" t="s">
        <v>33</v>
      </c>
      <c r="C149" s="69" t="s">
        <v>20</v>
      </c>
      <c r="D149" s="66">
        <v>1083.5999999999999</v>
      </c>
      <c r="E149" s="108"/>
      <c r="F149" s="67"/>
      <c r="G149" s="58">
        <v>0</v>
      </c>
      <c r="H149" s="82"/>
    </row>
    <row r="150" spans="1:8" s="48" customFormat="1" x14ac:dyDescent="0.2">
      <c r="A150" s="42" t="s">
        <v>161</v>
      </c>
      <c r="B150" s="43" t="s">
        <v>51</v>
      </c>
      <c r="C150" s="44"/>
      <c r="D150" s="45"/>
      <c r="E150" s="46"/>
      <c r="F150" s="47"/>
      <c r="G150" s="46">
        <v>0</v>
      </c>
      <c r="H150" s="82"/>
    </row>
    <row r="151" spans="1:8" s="48" customFormat="1" ht="33.75" x14ac:dyDescent="0.2">
      <c r="A151" s="68" t="s">
        <v>420</v>
      </c>
      <c r="B151" s="65" t="s">
        <v>28</v>
      </c>
      <c r="C151" s="69" t="s">
        <v>18</v>
      </c>
      <c r="D151" s="66">
        <v>54.18</v>
      </c>
      <c r="E151" s="108"/>
      <c r="F151" s="67"/>
      <c r="G151" s="58">
        <v>0</v>
      </c>
      <c r="H151" s="82"/>
    </row>
    <row r="152" spans="1:8" s="48" customFormat="1" ht="33.75" x14ac:dyDescent="0.2">
      <c r="A152" s="68" t="s">
        <v>421</v>
      </c>
      <c r="B152" s="65" t="s">
        <v>35</v>
      </c>
      <c r="C152" s="69" t="s">
        <v>19</v>
      </c>
      <c r="D152" s="66">
        <v>13.82</v>
      </c>
      <c r="E152" s="108"/>
      <c r="F152" s="67"/>
      <c r="G152" s="58">
        <v>0</v>
      </c>
      <c r="H152" s="82"/>
    </row>
    <row r="153" spans="1:8" s="48" customFormat="1" ht="45" x14ac:dyDescent="0.2">
      <c r="A153" s="68" t="s">
        <v>422</v>
      </c>
      <c r="B153" s="65" t="s">
        <v>87</v>
      </c>
      <c r="C153" s="69" t="s">
        <v>18</v>
      </c>
      <c r="D153" s="66">
        <v>57.5</v>
      </c>
      <c r="E153" s="108"/>
      <c r="F153" s="67"/>
      <c r="G153" s="58">
        <v>0</v>
      </c>
      <c r="H153" s="82"/>
    </row>
    <row r="154" spans="1:8" s="48" customFormat="1" ht="45" x14ac:dyDescent="0.2">
      <c r="A154" s="68" t="s">
        <v>423</v>
      </c>
      <c r="B154" s="65" t="s">
        <v>132</v>
      </c>
      <c r="C154" s="69" t="s">
        <v>19</v>
      </c>
      <c r="D154" s="66">
        <v>13.82</v>
      </c>
      <c r="E154" s="108"/>
      <c r="F154" s="67"/>
      <c r="G154" s="58">
        <v>0</v>
      </c>
      <c r="H154" s="82"/>
    </row>
    <row r="155" spans="1:8" s="48" customFormat="1" ht="33.75" x14ac:dyDescent="0.2">
      <c r="A155" s="68" t="s">
        <v>424</v>
      </c>
      <c r="B155" s="65" t="s">
        <v>29</v>
      </c>
      <c r="C155" s="69" t="s">
        <v>19</v>
      </c>
      <c r="D155" s="66">
        <v>13.82</v>
      </c>
      <c r="E155" s="108"/>
      <c r="F155" s="67"/>
      <c r="G155" s="58">
        <v>0</v>
      </c>
      <c r="H155" s="82"/>
    </row>
    <row r="156" spans="1:8" s="48" customFormat="1" ht="33.75" x14ac:dyDescent="0.2">
      <c r="A156" s="68" t="s">
        <v>425</v>
      </c>
      <c r="B156" s="65" t="s">
        <v>33</v>
      </c>
      <c r="C156" s="69" t="s">
        <v>20</v>
      </c>
      <c r="D156" s="66">
        <v>276.39999999999998</v>
      </c>
      <c r="E156" s="108"/>
      <c r="F156" s="67"/>
      <c r="G156" s="58">
        <v>0</v>
      </c>
      <c r="H156" s="82"/>
    </row>
    <row r="157" spans="1:8" s="48" customFormat="1" x14ac:dyDescent="0.2">
      <c r="A157" s="42" t="s">
        <v>162</v>
      </c>
      <c r="B157" s="43" t="s">
        <v>40</v>
      </c>
      <c r="C157" s="44"/>
      <c r="D157" s="45"/>
      <c r="E157" s="46"/>
      <c r="F157" s="47"/>
      <c r="G157" s="46">
        <v>0</v>
      </c>
      <c r="H157" s="82"/>
    </row>
    <row r="158" spans="1:8" s="48" customFormat="1" ht="33.75" x14ac:dyDescent="0.2">
      <c r="A158" s="68" t="s">
        <v>426</v>
      </c>
      <c r="B158" s="65" t="s">
        <v>38</v>
      </c>
      <c r="C158" s="69" t="s">
        <v>18</v>
      </c>
      <c r="D158" s="66">
        <v>3.32</v>
      </c>
      <c r="E158" s="108"/>
      <c r="F158" s="67"/>
      <c r="G158" s="58">
        <v>0</v>
      </c>
      <c r="H158" s="82"/>
    </row>
    <row r="159" spans="1:8" s="48" customFormat="1" ht="33.75" x14ac:dyDescent="0.2">
      <c r="A159" s="68" t="s">
        <v>427</v>
      </c>
      <c r="B159" s="65" t="s">
        <v>52</v>
      </c>
      <c r="C159" s="69" t="s">
        <v>18</v>
      </c>
      <c r="D159" s="66">
        <v>2.94</v>
      </c>
      <c r="E159" s="108"/>
      <c r="F159" s="67"/>
      <c r="G159" s="58">
        <v>0</v>
      </c>
      <c r="H159" s="82"/>
    </row>
    <row r="160" spans="1:8" s="48" customFormat="1" ht="33.75" x14ac:dyDescent="0.2">
      <c r="A160" s="68" t="s">
        <v>428</v>
      </c>
      <c r="B160" s="65" t="s">
        <v>37</v>
      </c>
      <c r="C160" s="69" t="s">
        <v>34</v>
      </c>
      <c r="D160" s="66">
        <v>177.2</v>
      </c>
      <c r="E160" s="108"/>
      <c r="F160" s="67"/>
      <c r="G160" s="58">
        <v>0</v>
      </c>
      <c r="H160" s="82"/>
    </row>
    <row r="161" spans="1:8" s="48" customFormat="1" ht="22.5" x14ac:dyDescent="0.2">
      <c r="A161" s="68" t="s">
        <v>429</v>
      </c>
      <c r="B161" s="65" t="s">
        <v>180</v>
      </c>
      <c r="C161" s="69" t="s">
        <v>19</v>
      </c>
      <c r="D161" s="66">
        <v>0.48</v>
      </c>
      <c r="E161" s="108"/>
      <c r="F161" s="67"/>
      <c r="G161" s="58">
        <v>0</v>
      </c>
      <c r="H161" s="82"/>
    </row>
    <row r="162" spans="1:8" s="48" customFormat="1" ht="56.25" x14ac:dyDescent="0.2">
      <c r="A162" s="68" t="s">
        <v>430</v>
      </c>
      <c r="B162" s="65" t="s">
        <v>101</v>
      </c>
      <c r="C162" s="69" t="s">
        <v>27</v>
      </c>
      <c r="D162" s="66">
        <v>8</v>
      </c>
      <c r="E162" s="108"/>
      <c r="F162" s="67"/>
      <c r="G162" s="58">
        <v>0</v>
      </c>
      <c r="H162" s="82"/>
    </row>
    <row r="163" spans="1:8" s="48" customFormat="1" ht="33.75" x14ac:dyDescent="0.2">
      <c r="A163" s="68" t="s">
        <v>431</v>
      </c>
      <c r="B163" s="65" t="s">
        <v>102</v>
      </c>
      <c r="C163" s="69" t="s">
        <v>27</v>
      </c>
      <c r="D163" s="66">
        <v>2</v>
      </c>
      <c r="E163" s="108"/>
      <c r="F163" s="67"/>
      <c r="G163" s="58">
        <v>0</v>
      </c>
      <c r="H163" s="82"/>
    </row>
    <row r="164" spans="1:8" s="48" customFormat="1" ht="22.5" x14ac:dyDescent="0.2">
      <c r="A164" s="68" t="s">
        <v>432</v>
      </c>
      <c r="B164" s="65" t="s">
        <v>41</v>
      </c>
      <c r="C164" s="69" t="s">
        <v>19</v>
      </c>
      <c r="D164" s="66">
        <v>0.01</v>
      </c>
      <c r="E164" s="108"/>
      <c r="F164" s="67"/>
      <c r="G164" s="58">
        <v>0</v>
      </c>
      <c r="H164" s="82"/>
    </row>
    <row r="165" spans="1:8" s="48" customFormat="1" x14ac:dyDescent="0.2">
      <c r="A165" s="42" t="s">
        <v>163</v>
      </c>
      <c r="B165" s="43" t="s">
        <v>104</v>
      </c>
      <c r="C165" s="44"/>
      <c r="D165" s="45"/>
      <c r="E165" s="46"/>
      <c r="F165" s="47"/>
      <c r="G165" s="46">
        <v>0</v>
      </c>
    </row>
    <row r="166" spans="1:8" s="48" customFormat="1" ht="33.75" x14ac:dyDescent="0.2">
      <c r="A166" s="68" t="s">
        <v>433</v>
      </c>
      <c r="B166" s="65" t="s">
        <v>103</v>
      </c>
      <c r="C166" s="69" t="s">
        <v>19</v>
      </c>
      <c r="D166" s="66">
        <v>1.34</v>
      </c>
      <c r="E166" s="108"/>
      <c r="F166" s="67"/>
      <c r="G166" s="58">
        <v>0</v>
      </c>
      <c r="H166" s="82"/>
    </row>
    <row r="167" spans="1:8" s="48" customFormat="1" ht="33.75" x14ac:dyDescent="0.2">
      <c r="A167" s="68" t="s">
        <v>434</v>
      </c>
      <c r="B167" s="65" t="s">
        <v>176</v>
      </c>
      <c r="C167" s="69" t="s">
        <v>18</v>
      </c>
      <c r="D167" s="66">
        <v>9.61</v>
      </c>
      <c r="E167" s="108"/>
      <c r="F167" s="67"/>
      <c r="G167" s="58">
        <v>0</v>
      </c>
      <c r="H167" s="82"/>
    </row>
    <row r="168" spans="1:8" s="48" customFormat="1" ht="33.75" x14ac:dyDescent="0.2">
      <c r="A168" s="68" t="s">
        <v>435</v>
      </c>
      <c r="B168" s="65" t="s">
        <v>183</v>
      </c>
      <c r="C168" s="69" t="s">
        <v>18</v>
      </c>
      <c r="D168" s="66">
        <v>25.21</v>
      </c>
      <c r="E168" s="108"/>
      <c r="F168" s="67"/>
      <c r="G168" s="58">
        <v>0</v>
      </c>
      <c r="H168" s="82"/>
    </row>
    <row r="169" spans="1:8" s="48" customFormat="1" ht="33.75" x14ac:dyDescent="0.2">
      <c r="A169" s="68" t="s">
        <v>436</v>
      </c>
      <c r="B169" s="65" t="s">
        <v>37</v>
      </c>
      <c r="C169" s="69" t="s">
        <v>34</v>
      </c>
      <c r="D169" s="66">
        <v>349.13</v>
      </c>
      <c r="E169" s="108"/>
      <c r="F169" s="67"/>
      <c r="G169" s="58">
        <v>0</v>
      </c>
      <c r="H169" s="82"/>
    </row>
    <row r="170" spans="1:8" s="48" customFormat="1" ht="22.5" x14ac:dyDescent="0.2">
      <c r="A170" s="68" t="s">
        <v>437</v>
      </c>
      <c r="B170" s="65" t="s">
        <v>180</v>
      </c>
      <c r="C170" s="69" t="s">
        <v>19</v>
      </c>
      <c r="D170" s="66">
        <v>2.4300000000000002</v>
      </c>
      <c r="E170" s="108"/>
      <c r="F170" s="67"/>
      <c r="G170" s="58">
        <v>0</v>
      </c>
      <c r="H170" s="82"/>
    </row>
    <row r="171" spans="1:8" s="48" customFormat="1" ht="78.75" x14ac:dyDescent="0.2">
      <c r="A171" s="68" t="s">
        <v>438</v>
      </c>
      <c r="B171" s="65" t="s">
        <v>106</v>
      </c>
      <c r="C171" s="69" t="s">
        <v>107</v>
      </c>
      <c r="D171" s="66">
        <v>2</v>
      </c>
      <c r="E171" s="108"/>
      <c r="F171" s="67"/>
      <c r="G171" s="58">
        <v>0</v>
      </c>
      <c r="H171" s="82"/>
    </row>
    <row r="172" spans="1:8" s="48" customFormat="1" ht="45" x14ac:dyDescent="0.2">
      <c r="A172" s="68" t="s">
        <v>439</v>
      </c>
      <c r="B172" s="65" t="s">
        <v>108</v>
      </c>
      <c r="C172" s="69" t="s">
        <v>107</v>
      </c>
      <c r="D172" s="66">
        <v>1</v>
      </c>
      <c r="E172" s="108"/>
      <c r="F172" s="67"/>
      <c r="G172" s="58">
        <v>0</v>
      </c>
      <c r="H172" s="82"/>
    </row>
    <row r="173" spans="1:8" s="48" customFormat="1" ht="33.75" x14ac:dyDescent="0.2">
      <c r="A173" s="68" t="s">
        <v>440</v>
      </c>
      <c r="B173" s="65" t="s">
        <v>184</v>
      </c>
      <c r="C173" s="69" t="s">
        <v>25</v>
      </c>
      <c r="D173" s="66">
        <v>41.23</v>
      </c>
      <c r="E173" s="108"/>
      <c r="F173" s="67"/>
      <c r="G173" s="58">
        <v>0</v>
      </c>
      <c r="H173" s="82"/>
    </row>
    <row r="174" spans="1:8" s="48" customFormat="1" ht="33.75" x14ac:dyDescent="0.2">
      <c r="A174" s="68" t="s">
        <v>441</v>
      </c>
      <c r="B174" s="65" t="s">
        <v>185</v>
      </c>
      <c r="C174" s="69" t="s">
        <v>27</v>
      </c>
      <c r="D174" s="66">
        <v>2</v>
      </c>
      <c r="E174" s="108"/>
      <c r="F174" s="67"/>
      <c r="G174" s="58">
        <v>0</v>
      </c>
      <c r="H174" s="82"/>
    </row>
    <row r="175" spans="1:8" s="48" customFormat="1" ht="22.5" x14ac:dyDescent="0.2">
      <c r="A175" s="68" t="s">
        <v>442</v>
      </c>
      <c r="B175" s="65" t="s">
        <v>186</v>
      </c>
      <c r="C175" s="69" t="s">
        <v>27</v>
      </c>
      <c r="D175" s="66">
        <v>41.23</v>
      </c>
      <c r="E175" s="108"/>
      <c r="F175" s="67"/>
      <c r="G175" s="58">
        <v>0</v>
      </c>
      <c r="H175" s="82"/>
    </row>
    <row r="176" spans="1:8" s="48" customFormat="1" ht="33.75" x14ac:dyDescent="0.2">
      <c r="A176" s="68" t="s">
        <v>443</v>
      </c>
      <c r="B176" s="65" t="s">
        <v>109</v>
      </c>
      <c r="C176" s="69" t="s">
        <v>27</v>
      </c>
      <c r="D176" s="66">
        <v>1</v>
      </c>
      <c r="E176" s="108"/>
      <c r="F176" s="67"/>
      <c r="G176" s="58">
        <v>0</v>
      </c>
      <c r="H176" s="82"/>
    </row>
    <row r="177" spans="1:8" s="48" customFormat="1" ht="33.75" x14ac:dyDescent="0.2">
      <c r="A177" s="68" t="s">
        <v>444</v>
      </c>
      <c r="B177" s="65" t="s">
        <v>110</v>
      </c>
      <c r="C177" s="69" t="s">
        <v>27</v>
      </c>
      <c r="D177" s="66">
        <v>1</v>
      </c>
      <c r="E177" s="108"/>
      <c r="F177" s="67"/>
      <c r="G177" s="58">
        <v>0</v>
      </c>
      <c r="H177" s="82"/>
    </row>
    <row r="178" spans="1:8" s="48" customFormat="1" x14ac:dyDescent="0.2">
      <c r="A178" s="42" t="s">
        <v>164</v>
      </c>
      <c r="B178" s="43" t="s">
        <v>64</v>
      </c>
      <c r="C178" s="44"/>
      <c r="D178" s="45"/>
      <c r="E178" s="46"/>
      <c r="F178" s="47"/>
      <c r="G178" s="46">
        <v>0</v>
      </c>
      <c r="H178" s="82"/>
    </row>
    <row r="179" spans="1:8" s="48" customFormat="1" ht="33.75" x14ac:dyDescent="0.2">
      <c r="A179" s="68" t="s">
        <v>445</v>
      </c>
      <c r="B179" s="65" t="s">
        <v>46</v>
      </c>
      <c r="C179" s="69" t="s">
        <v>18</v>
      </c>
      <c r="D179" s="66">
        <v>54.18</v>
      </c>
      <c r="E179" s="108"/>
      <c r="F179" s="67"/>
      <c r="G179" s="58">
        <v>0</v>
      </c>
      <c r="H179" s="82"/>
    </row>
    <row r="180" spans="1:8" s="48" customFormat="1" ht="45" x14ac:dyDescent="0.2">
      <c r="A180" s="68" t="s">
        <v>446</v>
      </c>
      <c r="B180" s="65" t="s">
        <v>66</v>
      </c>
      <c r="C180" s="69" t="s">
        <v>18</v>
      </c>
      <c r="D180" s="66">
        <v>54.18</v>
      </c>
      <c r="E180" s="108"/>
      <c r="F180" s="67"/>
      <c r="G180" s="58">
        <v>0</v>
      </c>
      <c r="H180" s="82"/>
    </row>
    <row r="181" spans="1:8" s="48" customFormat="1" ht="22.5" x14ac:dyDescent="0.2">
      <c r="A181" s="68" t="s">
        <v>447</v>
      </c>
      <c r="B181" s="65" t="s">
        <v>26</v>
      </c>
      <c r="C181" s="69" t="s">
        <v>25</v>
      </c>
      <c r="D181" s="66">
        <v>73.599999999999994</v>
      </c>
      <c r="E181" s="108"/>
      <c r="F181" s="67"/>
      <c r="G181" s="58">
        <v>0</v>
      </c>
      <c r="H181" s="82"/>
    </row>
    <row r="182" spans="1:8" s="48" customFormat="1" x14ac:dyDescent="0.2">
      <c r="A182" s="42" t="s">
        <v>165</v>
      </c>
      <c r="B182" s="43" t="s">
        <v>56</v>
      </c>
      <c r="C182" s="44"/>
      <c r="D182" s="45"/>
      <c r="E182" s="46"/>
      <c r="F182" s="47"/>
      <c r="G182" s="46">
        <v>0</v>
      </c>
      <c r="H182" s="82"/>
    </row>
    <row r="183" spans="1:8" s="48" customFormat="1" ht="33.75" x14ac:dyDescent="0.2">
      <c r="A183" s="68" t="s">
        <v>448</v>
      </c>
      <c r="B183" s="65" t="s">
        <v>176</v>
      </c>
      <c r="C183" s="69" t="s">
        <v>18</v>
      </c>
      <c r="D183" s="66">
        <v>9.43</v>
      </c>
      <c r="E183" s="108"/>
      <c r="F183" s="67"/>
      <c r="G183" s="58">
        <v>0</v>
      </c>
      <c r="H183" s="82"/>
    </row>
    <row r="184" spans="1:8" s="48" customFormat="1" ht="33.75" x14ac:dyDescent="0.2">
      <c r="A184" s="68" t="s">
        <v>449</v>
      </c>
      <c r="B184" s="65" t="s">
        <v>37</v>
      </c>
      <c r="C184" s="69" t="s">
        <v>34</v>
      </c>
      <c r="D184" s="66">
        <v>185.61</v>
      </c>
      <c r="E184" s="108"/>
      <c r="F184" s="67"/>
      <c r="G184" s="58">
        <v>0</v>
      </c>
      <c r="H184" s="82"/>
    </row>
    <row r="185" spans="1:8" s="48" customFormat="1" ht="22.5" x14ac:dyDescent="0.2">
      <c r="A185" s="68" t="s">
        <v>450</v>
      </c>
      <c r="B185" s="65" t="s">
        <v>181</v>
      </c>
      <c r="C185" s="69" t="s">
        <v>19</v>
      </c>
      <c r="D185" s="66">
        <v>0.6</v>
      </c>
      <c r="E185" s="108"/>
      <c r="F185" s="67"/>
      <c r="G185" s="58">
        <v>0</v>
      </c>
      <c r="H185" s="82"/>
    </row>
    <row r="186" spans="1:8" s="48" customFormat="1" ht="56.25" x14ac:dyDescent="0.2">
      <c r="A186" s="68" t="s">
        <v>451</v>
      </c>
      <c r="B186" s="65" t="s">
        <v>63</v>
      </c>
      <c r="C186" s="69" t="s">
        <v>18</v>
      </c>
      <c r="D186" s="66">
        <v>10.63</v>
      </c>
      <c r="E186" s="108"/>
      <c r="F186" s="67"/>
      <c r="G186" s="58">
        <v>0</v>
      </c>
      <c r="H186" s="82"/>
    </row>
    <row r="187" spans="1:8" s="48" customFormat="1" ht="33.75" x14ac:dyDescent="0.2">
      <c r="A187" s="68" t="s">
        <v>452</v>
      </c>
      <c r="B187" s="65" t="s">
        <v>187</v>
      </c>
      <c r="C187" s="69" t="s">
        <v>18</v>
      </c>
      <c r="D187" s="66">
        <v>21.25</v>
      </c>
      <c r="E187" s="108"/>
      <c r="F187" s="67"/>
      <c r="G187" s="58">
        <v>0</v>
      </c>
      <c r="H187" s="82"/>
    </row>
    <row r="188" spans="1:8" s="48" customFormat="1" ht="33.75" x14ac:dyDescent="0.2">
      <c r="A188" s="68" t="s">
        <v>453</v>
      </c>
      <c r="B188" s="65" t="s">
        <v>182</v>
      </c>
      <c r="C188" s="69" t="s">
        <v>18</v>
      </c>
      <c r="D188" s="66">
        <v>38.520000000000003</v>
      </c>
      <c r="E188" s="108"/>
      <c r="F188" s="67"/>
      <c r="G188" s="58">
        <v>0</v>
      </c>
      <c r="H188" s="82"/>
    </row>
    <row r="189" spans="1:8" s="48" customFormat="1" x14ac:dyDescent="0.2">
      <c r="A189" s="42" t="s">
        <v>166</v>
      </c>
      <c r="B189" s="43" t="s">
        <v>111</v>
      </c>
      <c r="C189" s="44"/>
      <c r="D189" s="45"/>
      <c r="E189" s="46"/>
      <c r="F189" s="47"/>
      <c r="G189" s="46">
        <v>0</v>
      </c>
      <c r="H189" s="82"/>
    </row>
    <row r="190" spans="1:8" s="48" customFormat="1" ht="45" x14ac:dyDescent="0.2">
      <c r="A190" s="68" t="s">
        <v>454</v>
      </c>
      <c r="B190" s="65" t="s">
        <v>112</v>
      </c>
      <c r="C190" s="69" t="s">
        <v>34</v>
      </c>
      <c r="D190" s="66">
        <v>10.01</v>
      </c>
      <c r="E190" s="108"/>
      <c r="F190" s="67"/>
      <c r="G190" s="58">
        <v>0</v>
      </c>
      <c r="H190" s="82"/>
    </row>
    <row r="191" spans="1:8" s="48" customFormat="1" ht="56.25" x14ac:dyDescent="0.2">
      <c r="A191" s="68" t="s">
        <v>455</v>
      </c>
      <c r="B191" s="65" t="s">
        <v>113</v>
      </c>
      <c r="C191" s="69" t="s">
        <v>34</v>
      </c>
      <c r="D191" s="66">
        <v>387.58</v>
      </c>
      <c r="E191" s="108"/>
      <c r="F191" s="67"/>
      <c r="G191" s="58">
        <v>0</v>
      </c>
      <c r="H191" s="82"/>
    </row>
    <row r="192" spans="1:8" s="48" customFormat="1" ht="33.75" x14ac:dyDescent="0.2">
      <c r="A192" s="68" t="s">
        <v>456</v>
      </c>
      <c r="B192" s="65" t="s">
        <v>188</v>
      </c>
      <c r="C192" s="69" t="s">
        <v>34</v>
      </c>
      <c r="D192" s="66">
        <v>397.59</v>
      </c>
      <c r="E192" s="108"/>
      <c r="F192" s="67"/>
      <c r="G192" s="58">
        <v>0</v>
      </c>
      <c r="H192" s="82"/>
    </row>
    <row r="193" spans="1:8" s="48" customFormat="1" ht="33.75" x14ac:dyDescent="0.2">
      <c r="A193" s="68" t="s">
        <v>457</v>
      </c>
      <c r="B193" s="65" t="s">
        <v>298</v>
      </c>
      <c r="C193" s="69" t="s">
        <v>18</v>
      </c>
      <c r="D193" s="66">
        <v>22.51</v>
      </c>
      <c r="E193" s="108"/>
      <c r="F193" s="67"/>
      <c r="G193" s="58">
        <v>0</v>
      </c>
      <c r="H193" s="82"/>
    </row>
    <row r="194" spans="1:8" x14ac:dyDescent="0.2">
      <c r="A194" s="38" t="s">
        <v>167</v>
      </c>
      <c r="B194" s="79" t="s">
        <v>114</v>
      </c>
      <c r="C194" s="40"/>
      <c r="D194" s="41"/>
      <c r="E194" s="41"/>
      <c r="F194" s="41"/>
      <c r="G194" s="61">
        <v>0</v>
      </c>
      <c r="H194" s="82"/>
    </row>
    <row r="195" spans="1:8" s="48" customFormat="1" ht="56.25" x14ac:dyDescent="0.2">
      <c r="A195" s="68" t="s">
        <v>458</v>
      </c>
      <c r="B195" s="65" t="s">
        <v>189</v>
      </c>
      <c r="C195" s="69" t="s">
        <v>27</v>
      </c>
      <c r="D195" s="66">
        <v>2</v>
      </c>
      <c r="E195" s="108"/>
      <c r="F195" s="67"/>
      <c r="G195" s="58">
        <v>0</v>
      </c>
      <c r="H195" s="82"/>
    </row>
    <row r="196" spans="1:8" s="48" customFormat="1" ht="45" x14ac:dyDescent="0.2">
      <c r="A196" s="68" t="s">
        <v>459</v>
      </c>
      <c r="B196" s="65" t="s">
        <v>69</v>
      </c>
      <c r="C196" s="69" t="s">
        <v>27</v>
      </c>
      <c r="D196" s="66">
        <v>1</v>
      </c>
      <c r="E196" s="108"/>
      <c r="F196" s="67"/>
      <c r="G196" s="58">
        <v>0</v>
      </c>
      <c r="H196" s="82"/>
    </row>
    <row r="197" spans="1:8" s="48" customFormat="1" ht="168.75" x14ac:dyDescent="0.2">
      <c r="A197" s="68" t="s">
        <v>460</v>
      </c>
      <c r="B197" s="65" t="s">
        <v>190</v>
      </c>
      <c r="C197" s="69" t="s">
        <v>27</v>
      </c>
      <c r="D197" s="66">
        <v>1</v>
      </c>
      <c r="E197" s="108"/>
      <c r="F197" s="67"/>
      <c r="G197" s="58">
        <v>0</v>
      </c>
      <c r="H197" s="82"/>
    </row>
    <row r="198" spans="1:8" x14ac:dyDescent="0.2">
      <c r="A198" s="38" t="s">
        <v>168</v>
      </c>
      <c r="B198" s="39" t="s">
        <v>31</v>
      </c>
      <c r="C198" s="40"/>
      <c r="D198" s="41"/>
      <c r="E198" s="41"/>
      <c r="F198" s="41"/>
      <c r="G198" s="62">
        <v>0</v>
      </c>
      <c r="H198" s="82"/>
    </row>
    <row r="199" spans="1:8" s="48" customFormat="1" ht="22.5" x14ac:dyDescent="0.2">
      <c r="A199" s="68" t="s">
        <v>461</v>
      </c>
      <c r="B199" s="65" t="s">
        <v>32</v>
      </c>
      <c r="C199" s="69" t="s">
        <v>18</v>
      </c>
      <c r="D199" s="66">
        <v>741.69</v>
      </c>
      <c r="E199" s="108"/>
      <c r="F199" s="67"/>
      <c r="G199" s="58">
        <v>0</v>
      </c>
      <c r="H199" s="83"/>
    </row>
    <row r="200" spans="1:8" s="106" customFormat="1" x14ac:dyDescent="0.2">
      <c r="A200" s="101" t="s">
        <v>234</v>
      </c>
      <c r="B200" s="102" t="s">
        <v>277</v>
      </c>
      <c r="C200" s="103"/>
      <c r="D200" s="104"/>
      <c r="E200" s="104"/>
      <c r="F200" s="104"/>
      <c r="G200" s="105">
        <v>0</v>
      </c>
    </row>
    <row r="201" spans="1:8" s="48" customFormat="1" x14ac:dyDescent="0.2">
      <c r="A201" s="38" t="s">
        <v>241</v>
      </c>
      <c r="B201" s="78" t="s">
        <v>85</v>
      </c>
      <c r="C201" s="78"/>
      <c r="D201" s="78"/>
      <c r="E201" s="78"/>
      <c r="F201" s="78"/>
      <c r="G201" s="61">
        <v>0</v>
      </c>
      <c r="H201" s="82"/>
    </row>
    <row r="202" spans="1:8" s="48" customFormat="1" x14ac:dyDescent="0.2">
      <c r="A202" s="42" t="s">
        <v>240</v>
      </c>
      <c r="B202" s="43" t="s">
        <v>30</v>
      </c>
      <c r="C202" s="44"/>
      <c r="D202" s="45"/>
      <c r="E202" s="91"/>
      <c r="F202" s="47"/>
      <c r="G202" s="46">
        <v>0</v>
      </c>
      <c r="H202" s="82"/>
    </row>
    <row r="203" spans="1:8" s="48" customFormat="1" ht="56.25" x14ac:dyDescent="0.2">
      <c r="A203" s="68" t="s">
        <v>462</v>
      </c>
      <c r="B203" s="65" t="s">
        <v>280</v>
      </c>
      <c r="C203" s="69" t="s">
        <v>27</v>
      </c>
      <c r="D203" s="66">
        <v>1</v>
      </c>
      <c r="E203" s="108"/>
      <c r="F203" s="67"/>
      <c r="G203" s="58">
        <v>0</v>
      </c>
      <c r="H203" s="82"/>
    </row>
    <row r="204" spans="1:8" s="48" customFormat="1" ht="33.75" x14ac:dyDescent="0.2">
      <c r="A204" s="68" t="s">
        <v>463</v>
      </c>
      <c r="B204" s="65" t="s">
        <v>221</v>
      </c>
      <c r="C204" s="69" t="s">
        <v>19</v>
      </c>
      <c r="D204" s="66">
        <v>0.13</v>
      </c>
      <c r="E204" s="108"/>
      <c r="F204" s="67"/>
      <c r="G204" s="58">
        <v>0</v>
      </c>
      <c r="H204" s="82"/>
    </row>
    <row r="205" spans="1:8" s="48" customFormat="1" ht="45" x14ac:dyDescent="0.2">
      <c r="A205" s="68" t="s">
        <v>464</v>
      </c>
      <c r="B205" s="65" t="s">
        <v>214</v>
      </c>
      <c r="C205" s="69" t="s">
        <v>19</v>
      </c>
      <c r="D205" s="66">
        <v>2.88</v>
      </c>
      <c r="E205" s="108"/>
      <c r="F205" s="67"/>
      <c r="G205" s="58">
        <v>0</v>
      </c>
      <c r="H205" s="82"/>
    </row>
    <row r="206" spans="1:8" s="48" customFormat="1" ht="33.75" x14ac:dyDescent="0.2">
      <c r="A206" s="68" t="s">
        <v>465</v>
      </c>
      <c r="B206" s="65" t="s">
        <v>50</v>
      </c>
      <c r="C206" s="69" t="s">
        <v>19</v>
      </c>
      <c r="D206" s="66">
        <v>32.590000000000003</v>
      </c>
      <c r="E206" s="108"/>
      <c r="F206" s="67"/>
      <c r="G206" s="58">
        <v>0</v>
      </c>
      <c r="H206" s="82"/>
    </row>
    <row r="207" spans="1:8" s="48" customFormat="1" ht="33.75" x14ac:dyDescent="0.2">
      <c r="A207" s="68" t="s">
        <v>466</v>
      </c>
      <c r="B207" s="65" t="s">
        <v>72</v>
      </c>
      <c r="C207" s="69" t="s">
        <v>19</v>
      </c>
      <c r="D207" s="66">
        <v>74.739999999999995</v>
      </c>
      <c r="E207" s="108"/>
      <c r="F207" s="67"/>
      <c r="G207" s="58">
        <v>0</v>
      </c>
      <c r="H207" s="82"/>
    </row>
    <row r="208" spans="1:8" s="48" customFormat="1" ht="33.75" x14ac:dyDescent="0.2">
      <c r="A208" s="68" t="s">
        <v>467</v>
      </c>
      <c r="B208" s="65" t="s">
        <v>239</v>
      </c>
      <c r="C208" s="69" t="s">
        <v>19</v>
      </c>
      <c r="D208" s="66">
        <v>37.03</v>
      </c>
      <c r="E208" s="108"/>
      <c r="F208" s="67"/>
      <c r="G208" s="58">
        <v>0</v>
      </c>
      <c r="H208" s="82"/>
    </row>
    <row r="209" spans="1:8" s="48" customFormat="1" ht="33.75" x14ac:dyDescent="0.2">
      <c r="A209" s="68" t="s">
        <v>468</v>
      </c>
      <c r="B209" s="65" t="s">
        <v>73</v>
      </c>
      <c r="C209" s="69" t="s">
        <v>19</v>
      </c>
      <c r="D209" s="66">
        <v>139.79</v>
      </c>
      <c r="E209" s="108"/>
      <c r="F209" s="67"/>
      <c r="G209" s="58">
        <v>0</v>
      </c>
      <c r="H209" s="82"/>
    </row>
    <row r="210" spans="1:8" s="48" customFormat="1" ht="33.75" x14ac:dyDescent="0.2">
      <c r="A210" s="68" t="s">
        <v>469</v>
      </c>
      <c r="B210" s="65" t="s">
        <v>33</v>
      </c>
      <c r="C210" s="69" t="s">
        <v>20</v>
      </c>
      <c r="D210" s="66">
        <v>2236.64</v>
      </c>
      <c r="E210" s="108"/>
      <c r="F210" s="67"/>
      <c r="G210" s="58">
        <v>0</v>
      </c>
      <c r="H210" s="82"/>
    </row>
    <row r="211" spans="1:8" s="48" customFormat="1" x14ac:dyDescent="0.2">
      <c r="A211" s="42" t="s">
        <v>242</v>
      </c>
      <c r="B211" s="43" t="s">
        <v>238</v>
      </c>
      <c r="C211" s="44"/>
      <c r="D211" s="45"/>
      <c r="E211" s="91"/>
      <c r="F211" s="47"/>
      <c r="G211" s="46">
        <v>0</v>
      </c>
      <c r="H211" s="82"/>
    </row>
    <row r="212" spans="1:8" s="48" customFormat="1" ht="33.75" x14ac:dyDescent="0.2">
      <c r="A212" s="68" t="s">
        <v>470</v>
      </c>
      <c r="B212" s="65" t="s">
        <v>28</v>
      </c>
      <c r="C212" s="69" t="s">
        <v>18</v>
      </c>
      <c r="D212" s="66">
        <v>747.43</v>
      </c>
      <c r="E212" s="108"/>
      <c r="F212" s="67"/>
      <c r="G212" s="58">
        <v>0</v>
      </c>
      <c r="H212" s="82"/>
    </row>
    <row r="213" spans="1:8" s="48" customFormat="1" ht="33.75" x14ac:dyDescent="0.2">
      <c r="A213" s="68" t="s">
        <v>471</v>
      </c>
      <c r="B213" s="65" t="s">
        <v>237</v>
      </c>
      <c r="C213" s="69" t="s">
        <v>19</v>
      </c>
      <c r="D213" s="66">
        <v>33.630000000000003</v>
      </c>
      <c r="E213" s="108"/>
      <c r="F213" s="67"/>
      <c r="G213" s="58">
        <v>0</v>
      </c>
      <c r="H213" s="82"/>
    </row>
    <row r="214" spans="1:8" s="48" customFormat="1" ht="45" x14ac:dyDescent="0.2">
      <c r="A214" s="68" t="s">
        <v>472</v>
      </c>
      <c r="B214" s="65" t="s">
        <v>87</v>
      </c>
      <c r="C214" s="69" t="s">
        <v>18</v>
      </c>
      <c r="D214" s="66">
        <v>523.20000000000005</v>
      </c>
      <c r="E214" s="108"/>
      <c r="F214" s="67"/>
      <c r="G214" s="58">
        <v>0</v>
      </c>
      <c r="H214" s="82"/>
    </row>
    <row r="215" spans="1:8" s="48" customFormat="1" ht="45" x14ac:dyDescent="0.2">
      <c r="A215" s="68" t="s">
        <v>473</v>
      </c>
      <c r="B215" s="65" t="s">
        <v>124</v>
      </c>
      <c r="C215" s="69" t="s">
        <v>18</v>
      </c>
      <c r="D215" s="66">
        <v>523.20000000000005</v>
      </c>
      <c r="E215" s="108"/>
      <c r="F215" s="67"/>
      <c r="G215" s="58">
        <v>0</v>
      </c>
      <c r="H215" s="82"/>
    </row>
    <row r="216" spans="1:8" s="48" customFormat="1" ht="45" x14ac:dyDescent="0.2">
      <c r="A216" s="68" t="s">
        <v>474</v>
      </c>
      <c r="B216" s="65" t="s">
        <v>236</v>
      </c>
      <c r="C216" s="69" t="s">
        <v>19</v>
      </c>
      <c r="D216" s="66">
        <v>13.45</v>
      </c>
      <c r="E216" s="108"/>
      <c r="F216" s="67"/>
      <c r="G216" s="58">
        <v>0</v>
      </c>
      <c r="H216" s="82"/>
    </row>
    <row r="217" spans="1:8" s="48" customFormat="1" ht="45" x14ac:dyDescent="0.2">
      <c r="A217" s="68" t="s">
        <v>475</v>
      </c>
      <c r="B217" s="65" t="s">
        <v>198</v>
      </c>
      <c r="C217" s="69" t="s">
        <v>19</v>
      </c>
      <c r="D217" s="66">
        <v>20.18</v>
      </c>
      <c r="E217" s="108"/>
      <c r="F217" s="67"/>
      <c r="G217" s="58">
        <v>0</v>
      </c>
      <c r="H217" s="82"/>
    </row>
    <row r="218" spans="1:8" s="48" customFormat="1" ht="33.75" x14ac:dyDescent="0.2">
      <c r="A218" s="68" t="s">
        <v>476</v>
      </c>
      <c r="B218" s="65" t="s">
        <v>73</v>
      </c>
      <c r="C218" s="69" t="s">
        <v>19</v>
      </c>
      <c r="D218" s="66">
        <v>20.18</v>
      </c>
      <c r="E218" s="108"/>
      <c r="F218" s="67"/>
      <c r="G218" s="58">
        <v>0</v>
      </c>
      <c r="H218" s="82"/>
    </row>
    <row r="219" spans="1:8" s="48" customFormat="1" ht="33.75" x14ac:dyDescent="0.2">
      <c r="A219" s="68" t="s">
        <v>477</v>
      </c>
      <c r="B219" s="65" t="s">
        <v>33</v>
      </c>
      <c r="C219" s="69" t="s">
        <v>20</v>
      </c>
      <c r="D219" s="66">
        <v>322.88</v>
      </c>
      <c r="E219" s="108"/>
      <c r="F219" s="67"/>
      <c r="G219" s="58">
        <v>0</v>
      </c>
      <c r="H219" s="82"/>
    </row>
    <row r="220" spans="1:8" s="48" customFormat="1" x14ac:dyDescent="0.2">
      <c r="A220" s="42" t="s">
        <v>243</v>
      </c>
      <c r="B220" s="43" t="s">
        <v>75</v>
      </c>
      <c r="C220" s="44"/>
      <c r="D220" s="45"/>
      <c r="E220" s="91"/>
      <c r="F220" s="47"/>
      <c r="G220" s="46">
        <v>0</v>
      </c>
      <c r="H220" s="82"/>
    </row>
    <row r="221" spans="1:8" s="48" customFormat="1" ht="33.75" x14ac:dyDescent="0.2">
      <c r="A221" s="68" t="s">
        <v>478</v>
      </c>
      <c r="B221" s="65" t="s">
        <v>90</v>
      </c>
      <c r="C221" s="69" t="s">
        <v>25</v>
      </c>
      <c r="D221" s="66">
        <v>207.37</v>
      </c>
      <c r="E221" s="108"/>
      <c r="F221" s="67"/>
      <c r="G221" s="58">
        <v>0</v>
      </c>
      <c r="H221" s="82"/>
    </row>
    <row r="222" spans="1:8" s="48" customFormat="1" ht="33.75" x14ac:dyDescent="0.2">
      <c r="A222" s="68" t="s">
        <v>479</v>
      </c>
      <c r="B222" s="65" t="s">
        <v>91</v>
      </c>
      <c r="C222" s="69" t="s">
        <v>25</v>
      </c>
      <c r="D222" s="66">
        <v>88.87</v>
      </c>
      <c r="E222" s="108"/>
      <c r="F222" s="67"/>
      <c r="G222" s="58">
        <v>0</v>
      </c>
      <c r="H222" s="82"/>
    </row>
    <row r="223" spans="1:8" s="48" customFormat="1" ht="33.75" x14ac:dyDescent="0.2">
      <c r="A223" s="68" t="s">
        <v>480</v>
      </c>
      <c r="B223" s="65" t="s">
        <v>76</v>
      </c>
      <c r="C223" s="69" t="s">
        <v>25</v>
      </c>
      <c r="D223" s="66">
        <v>93</v>
      </c>
      <c r="E223" s="108"/>
      <c r="F223" s="67"/>
      <c r="G223" s="58">
        <v>0</v>
      </c>
      <c r="H223" s="82"/>
    </row>
    <row r="224" spans="1:8" s="48" customFormat="1" ht="45" x14ac:dyDescent="0.2">
      <c r="A224" s="68" t="s">
        <v>481</v>
      </c>
      <c r="B224" s="65" t="s">
        <v>77</v>
      </c>
      <c r="C224" s="69" t="s">
        <v>18</v>
      </c>
      <c r="D224" s="66">
        <v>148.12</v>
      </c>
      <c r="E224" s="108"/>
      <c r="F224" s="67"/>
      <c r="G224" s="58">
        <v>0</v>
      </c>
      <c r="H224" s="82"/>
    </row>
    <row r="225" spans="1:8" s="48" customFormat="1" ht="33.75" x14ac:dyDescent="0.2">
      <c r="A225" s="68" t="s">
        <v>482</v>
      </c>
      <c r="B225" s="65" t="s">
        <v>78</v>
      </c>
      <c r="C225" s="69" t="s">
        <v>18</v>
      </c>
      <c r="D225" s="66">
        <v>599.30999999999995</v>
      </c>
      <c r="E225" s="108"/>
      <c r="F225" s="67"/>
      <c r="G225" s="58">
        <v>0</v>
      </c>
      <c r="H225" s="82"/>
    </row>
    <row r="226" spans="1:8" s="48" customFormat="1" ht="33.75" x14ac:dyDescent="0.2">
      <c r="A226" s="68" t="s">
        <v>483</v>
      </c>
      <c r="B226" s="65" t="s">
        <v>46</v>
      </c>
      <c r="C226" s="69" t="s">
        <v>18</v>
      </c>
      <c r="D226" s="66">
        <v>224.23</v>
      </c>
      <c r="E226" s="108"/>
      <c r="F226" s="67"/>
      <c r="G226" s="58">
        <v>0</v>
      </c>
      <c r="H226" s="82"/>
    </row>
    <row r="227" spans="1:8" s="48" customFormat="1" ht="22.5" x14ac:dyDescent="0.2">
      <c r="A227" s="68" t="s">
        <v>484</v>
      </c>
      <c r="B227" s="65" t="s">
        <v>26</v>
      </c>
      <c r="C227" s="69" t="s">
        <v>25</v>
      </c>
      <c r="D227" s="66">
        <v>692.16</v>
      </c>
      <c r="E227" s="108"/>
      <c r="F227" s="67"/>
      <c r="G227" s="58">
        <v>0</v>
      </c>
      <c r="H227" s="82"/>
    </row>
    <row r="228" spans="1:8" s="48" customFormat="1" ht="67.5" x14ac:dyDescent="0.2">
      <c r="A228" s="68" t="s">
        <v>485</v>
      </c>
      <c r="B228" s="65" t="s">
        <v>235</v>
      </c>
      <c r="C228" s="69" t="s">
        <v>27</v>
      </c>
      <c r="D228" s="66">
        <v>25</v>
      </c>
      <c r="E228" s="108"/>
      <c r="F228" s="67"/>
      <c r="G228" s="58">
        <v>0</v>
      </c>
      <c r="H228" s="82"/>
    </row>
    <row r="229" spans="1:8" s="48" customFormat="1" ht="90" x14ac:dyDescent="0.2">
      <c r="A229" s="68" t="s">
        <v>486</v>
      </c>
      <c r="B229" s="65" t="s">
        <v>115</v>
      </c>
      <c r="C229" s="69" t="s">
        <v>27</v>
      </c>
      <c r="D229" s="66">
        <v>42</v>
      </c>
      <c r="E229" s="108"/>
      <c r="F229" s="67"/>
      <c r="G229" s="58">
        <v>0</v>
      </c>
      <c r="H229" s="82"/>
    </row>
    <row r="230" spans="1:8" s="48" customFormat="1" ht="45" x14ac:dyDescent="0.2">
      <c r="A230" s="68" t="s">
        <v>487</v>
      </c>
      <c r="B230" s="65" t="s">
        <v>284</v>
      </c>
      <c r="C230" s="69" t="s">
        <v>18</v>
      </c>
      <c r="D230" s="66">
        <v>33.29</v>
      </c>
      <c r="E230" s="108"/>
      <c r="F230" s="67"/>
      <c r="G230" s="58">
        <v>0</v>
      </c>
      <c r="H230" s="82"/>
    </row>
    <row r="231" spans="1:8" s="48" customFormat="1" ht="78.75" x14ac:dyDescent="0.2">
      <c r="A231" s="68" t="s">
        <v>488</v>
      </c>
      <c r="B231" s="65" t="s">
        <v>219</v>
      </c>
      <c r="C231" s="69" t="s">
        <v>27</v>
      </c>
      <c r="D231" s="66">
        <v>3</v>
      </c>
      <c r="E231" s="108"/>
      <c r="F231" s="67"/>
      <c r="G231" s="58">
        <v>0</v>
      </c>
      <c r="H231" s="82"/>
    </row>
    <row r="232" spans="1:8" s="48" customFormat="1" x14ac:dyDescent="0.2">
      <c r="A232" s="42" t="s">
        <v>244</v>
      </c>
      <c r="B232" s="43" t="s">
        <v>56</v>
      </c>
      <c r="C232" s="44"/>
      <c r="D232" s="45"/>
      <c r="E232" s="91"/>
      <c r="F232" s="47"/>
      <c r="G232" s="46">
        <v>0</v>
      </c>
      <c r="H232" s="82"/>
    </row>
    <row r="233" spans="1:8" s="48" customFormat="1" ht="33.75" x14ac:dyDescent="0.2">
      <c r="A233" s="68" t="s">
        <v>489</v>
      </c>
      <c r="B233" s="65" t="s">
        <v>281</v>
      </c>
      <c r="C233" s="69" t="s">
        <v>18</v>
      </c>
      <c r="D233" s="66">
        <v>7.2</v>
      </c>
      <c r="E233" s="108"/>
      <c r="F233" s="67"/>
      <c r="G233" s="58">
        <v>0</v>
      </c>
      <c r="H233" s="82"/>
    </row>
    <row r="234" spans="1:8" s="48" customFormat="1" ht="33.75" x14ac:dyDescent="0.2">
      <c r="A234" s="68" t="s">
        <v>490</v>
      </c>
      <c r="B234" s="65" t="s">
        <v>282</v>
      </c>
      <c r="C234" s="69" t="s">
        <v>18</v>
      </c>
      <c r="D234" s="66">
        <v>7.2</v>
      </c>
      <c r="E234" s="108"/>
      <c r="F234" s="67"/>
      <c r="G234" s="58">
        <v>0</v>
      </c>
      <c r="H234" s="82"/>
    </row>
    <row r="235" spans="1:8" s="48" customFormat="1" ht="45" x14ac:dyDescent="0.2">
      <c r="A235" s="68" t="s">
        <v>491</v>
      </c>
      <c r="B235" s="65" t="s">
        <v>70</v>
      </c>
      <c r="C235" s="69" t="s">
        <v>25</v>
      </c>
      <c r="D235" s="66">
        <v>7.2</v>
      </c>
      <c r="E235" s="108"/>
      <c r="F235" s="67"/>
      <c r="G235" s="58">
        <v>0</v>
      </c>
      <c r="H235" s="82"/>
    </row>
    <row r="236" spans="1:8" s="48" customFormat="1" ht="33.75" x14ac:dyDescent="0.2">
      <c r="A236" s="68" t="s">
        <v>492</v>
      </c>
      <c r="B236" s="65" t="s">
        <v>220</v>
      </c>
      <c r="C236" s="69" t="s">
        <v>25</v>
      </c>
      <c r="D236" s="66">
        <v>7.2</v>
      </c>
      <c r="E236" s="108"/>
      <c r="F236" s="67"/>
      <c r="G236" s="58">
        <v>0</v>
      </c>
      <c r="H236" s="82"/>
    </row>
    <row r="237" spans="1:8" x14ac:dyDescent="0.2">
      <c r="A237" s="38" t="s">
        <v>245</v>
      </c>
      <c r="B237" s="78" t="s">
        <v>233</v>
      </c>
      <c r="C237" s="78"/>
      <c r="D237" s="78"/>
      <c r="E237" s="78"/>
      <c r="F237" s="78"/>
      <c r="G237" s="61">
        <v>0</v>
      </c>
      <c r="H237" s="82"/>
    </row>
    <row r="238" spans="1:8" s="48" customFormat="1" ht="33.75" x14ac:dyDescent="0.2">
      <c r="A238" s="68" t="s">
        <v>493</v>
      </c>
      <c r="B238" s="65" t="s">
        <v>232</v>
      </c>
      <c r="C238" s="69" t="s">
        <v>27</v>
      </c>
      <c r="D238" s="66">
        <v>3</v>
      </c>
      <c r="E238" s="108"/>
      <c r="F238" s="67"/>
      <c r="G238" s="58">
        <v>0</v>
      </c>
      <c r="H238" s="82"/>
    </row>
    <row r="239" spans="1:8" s="48" customFormat="1" ht="33.75" x14ac:dyDescent="0.2">
      <c r="A239" s="68" t="s">
        <v>494</v>
      </c>
      <c r="B239" s="65" t="s">
        <v>231</v>
      </c>
      <c r="C239" s="69" t="s">
        <v>27</v>
      </c>
      <c r="D239" s="66">
        <v>1</v>
      </c>
      <c r="E239" s="108"/>
      <c r="F239" s="67"/>
      <c r="G239" s="58">
        <v>0</v>
      </c>
      <c r="H239" s="82"/>
    </row>
    <row r="240" spans="1:8" s="48" customFormat="1" ht="33.75" x14ac:dyDescent="0.2">
      <c r="A240" s="68" t="s">
        <v>495</v>
      </c>
      <c r="B240" s="65" t="s">
        <v>230</v>
      </c>
      <c r="C240" s="69" t="s">
        <v>27</v>
      </c>
      <c r="D240" s="66">
        <v>1</v>
      </c>
      <c r="E240" s="108"/>
      <c r="F240" s="67"/>
      <c r="G240" s="58">
        <v>0</v>
      </c>
      <c r="H240" s="82"/>
    </row>
    <row r="241" spans="1:8" s="48" customFormat="1" ht="33.75" x14ac:dyDescent="0.2">
      <c r="A241" s="68" t="s">
        <v>496</v>
      </c>
      <c r="B241" s="65" t="s">
        <v>229</v>
      </c>
      <c r="C241" s="69" t="s">
        <v>27</v>
      </c>
      <c r="D241" s="66">
        <v>3</v>
      </c>
      <c r="E241" s="108"/>
      <c r="F241" s="67"/>
      <c r="G241" s="58">
        <v>0</v>
      </c>
      <c r="H241" s="82"/>
    </row>
    <row r="242" spans="1:8" s="48" customFormat="1" ht="33.75" x14ac:dyDescent="0.2">
      <c r="A242" s="68" t="s">
        <v>497</v>
      </c>
      <c r="B242" s="65" t="s">
        <v>228</v>
      </c>
      <c r="C242" s="69" t="s">
        <v>27</v>
      </c>
      <c r="D242" s="66">
        <v>2</v>
      </c>
      <c r="E242" s="108"/>
      <c r="F242" s="67"/>
      <c r="G242" s="58">
        <v>0</v>
      </c>
      <c r="H242" s="82"/>
    </row>
    <row r="243" spans="1:8" s="48" customFormat="1" ht="33.75" x14ac:dyDescent="0.2">
      <c r="A243" s="68" t="s">
        <v>498</v>
      </c>
      <c r="B243" s="65" t="s">
        <v>227</v>
      </c>
      <c r="C243" s="69" t="s">
        <v>18</v>
      </c>
      <c r="D243" s="66">
        <v>15</v>
      </c>
      <c r="E243" s="108"/>
      <c r="F243" s="67"/>
      <c r="G243" s="58">
        <v>0</v>
      </c>
      <c r="H243" s="82"/>
    </row>
    <row r="244" spans="1:8" s="48" customFormat="1" ht="33.75" x14ac:dyDescent="0.2">
      <c r="A244" s="81" t="s">
        <v>499</v>
      </c>
      <c r="B244" s="65" t="s">
        <v>226</v>
      </c>
      <c r="C244" s="69" t="s">
        <v>19</v>
      </c>
      <c r="D244" s="66">
        <v>3</v>
      </c>
      <c r="E244" s="108"/>
      <c r="F244" s="67"/>
      <c r="G244" s="58">
        <v>0</v>
      </c>
      <c r="H244" s="82"/>
    </row>
    <row r="245" spans="1:8" s="48" customFormat="1" x14ac:dyDescent="0.2">
      <c r="A245" s="38" t="s">
        <v>246</v>
      </c>
      <c r="B245" s="78" t="s">
        <v>92</v>
      </c>
      <c r="C245" s="78"/>
      <c r="D245" s="78"/>
      <c r="E245" s="78"/>
      <c r="F245" s="78"/>
      <c r="G245" s="61">
        <v>0</v>
      </c>
      <c r="H245" s="82"/>
    </row>
    <row r="246" spans="1:8" s="48" customFormat="1" x14ac:dyDescent="0.2">
      <c r="A246" s="42" t="s">
        <v>247</v>
      </c>
      <c r="B246" s="43" t="s">
        <v>93</v>
      </c>
      <c r="C246" s="44"/>
      <c r="D246" s="45"/>
      <c r="E246" s="91"/>
      <c r="F246" s="47"/>
      <c r="G246" s="46">
        <v>0</v>
      </c>
      <c r="H246" s="82"/>
    </row>
    <row r="247" spans="1:8" s="48" customFormat="1" ht="56.25" x14ac:dyDescent="0.2">
      <c r="A247" s="68" t="s">
        <v>500</v>
      </c>
      <c r="B247" s="65" t="s">
        <v>299</v>
      </c>
      <c r="C247" s="69" t="s">
        <v>18</v>
      </c>
      <c r="D247" s="66">
        <v>8.26</v>
      </c>
      <c r="E247" s="108"/>
      <c r="F247" s="67"/>
      <c r="G247" s="58">
        <v>0</v>
      </c>
      <c r="H247" s="82"/>
    </row>
    <row r="248" spans="1:8" s="48" customFormat="1" ht="67.5" x14ac:dyDescent="0.2">
      <c r="A248" s="68" t="s">
        <v>501</v>
      </c>
      <c r="B248" s="65" t="s">
        <v>310</v>
      </c>
      <c r="C248" s="69" t="s">
        <v>18</v>
      </c>
      <c r="D248" s="66">
        <v>87.96</v>
      </c>
      <c r="E248" s="108"/>
      <c r="F248" s="67"/>
      <c r="G248" s="58">
        <v>0</v>
      </c>
      <c r="H248" s="82"/>
    </row>
    <row r="249" spans="1:8" s="48" customFormat="1" ht="56.25" x14ac:dyDescent="0.2">
      <c r="A249" s="68" t="s">
        <v>502</v>
      </c>
      <c r="B249" s="65" t="s">
        <v>300</v>
      </c>
      <c r="C249" s="69" t="s">
        <v>25</v>
      </c>
      <c r="D249" s="66">
        <v>340.98</v>
      </c>
      <c r="E249" s="108"/>
      <c r="F249" s="67"/>
      <c r="G249" s="58">
        <v>0</v>
      </c>
      <c r="H249" s="82"/>
    </row>
    <row r="250" spans="1:8" s="48" customFormat="1" ht="56.25" x14ac:dyDescent="0.2">
      <c r="A250" s="68" t="s">
        <v>503</v>
      </c>
      <c r="B250" s="65" t="s">
        <v>301</v>
      </c>
      <c r="C250" s="69" t="s">
        <v>25</v>
      </c>
      <c r="D250" s="66">
        <v>42.94</v>
      </c>
      <c r="E250" s="108"/>
      <c r="F250" s="67"/>
      <c r="G250" s="58">
        <v>0</v>
      </c>
      <c r="H250" s="82"/>
    </row>
    <row r="251" spans="1:8" s="48" customFormat="1" ht="56.25" x14ac:dyDescent="0.2">
      <c r="A251" s="68" t="s">
        <v>504</v>
      </c>
      <c r="B251" s="65" t="s">
        <v>302</v>
      </c>
      <c r="C251" s="69" t="s">
        <v>25</v>
      </c>
      <c r="D251" s="66">
        <v>8.14</v>
      </c>
      <c r="E251" s="108"/>
      <c r="F251" s="67"/>
      <c r="G251" s="58">
        <v>0</v>
      </c>
      <c r="H251" s="82"/>
    </row>
    <row r="252" spans="1:8" s="48" customFormat="1" ht="56.25" x14ac:dyDescent="0.2">
      <c r="A252" s="68" t="s">
        <v>505</v>
      </c>
      <c r="B252" s="65" t="s">
        <v>303</v>
      </c>
      <c r="C252" s="69" t="s">
        <v>27</v>
      </c>
      <c r="D252" s="66">
        <v>5</v>
      </c>
      <c r="E252" s="108"/>
      <c r="F252" s="67"/>
      <c r="G252" s="58">
        <v>0</v>
      </c>
      <c r="H252" s="82"/>
    </row>
    <row r="253" spans="1:8" s="48" customFormat="1" ht="56.25" x14ac:dyDescent="0.2">
      <c r="A253" s="68" t="s">
        <v>506</v>
      </c>
      <c r="B253" s="65" t="s">
        <v>304</v>
      </c>
      <c r="C253" s="69" t="s">
        <v>27</v>
      </c>
      <c r="D253" s="66">
        <v>4</v>
      </c>
      <c r="E253" s="108"/>
      <c r="F253" s="67"/>
      <c r="G253" s="58">
        <v>0</v>
      </c>
      <c r="H253" s="82"/>
    </row>
    <row r="254" spans="1:8" s="48" customFormat="1" ht="45" x14ac:dyDescent="0.2">
      <c r="A254" s="68" t="s">
        <v>507</v>
      </c>
      <c r="B254" s="65" t="s">
        <v>305</v>
      </c>
      <c r="C254" s="69" t="s">
        <v>27</v>
      </c>
      <c r="D254" s="66">
        <v>2</v>
      </c>
      <c r="E254" s="108"/>
      <c r="F254" s="67"/>
      <c r="G254" s="58">
        <v>0</v>
      </c>
      <c r="H254" s="82"/>
    </row>
    <row r="255" spans="1:8" s="48" customFormat="1" ht="45" x14ac:dyDescent="0.2">
      <c r="A255" s="68" t="s">
        <v>508</v>
      </c>
      <c r="B255" s="65" t="s">
        <v>306</v>
      </c>
      <c r="C255" s="69" t="s">
        <v>27</v>
      </c>
      <c r="D255" s="66">
        <v>1</v>
      </c>
      <c r="E255" s="108"/>
      <c r="F255" s="67"/>
      <c r="G255" s="58">
        <v>0</v>
      </c>
      <c r="H255" s="82"/>
    </row>
    <row r="256" spans="1:8" s="48" customFormat="1" ht="56.25" x14ac:dyDescent="0.2">
      <c r="A256" s="68" t="s">
        <v>509</v>
      </c>
      <c r="B256" s="65" t="s">
        <v>307</v>
      </c>
      <c r="C256" s="69" t="s">
        <v>27</v>
      </c>
      <c r="D256" s="66">
        <v>1</v>
      </c>
      <c r="E256" s="108"/>
      <c r="F256" s="67"/>
      <c r="G256" s="58">
        <v>0</v>
      </c>
      <c r="H256" s="82"/>
    </row>
    <row r="257" spans="1:8" s="48" customFormat="1" ht="67.5" x14ac:dyDescent="0.2">
      <c r="A257" s="68" t="s">
        <v>510</v>
      </c>
      <c r="B257" s="65" t="s">
        <v>283</v>
      </c>
      <c r="C257" s="69" t="s">
        <v>27</v>
      </c>
      <c r="D257" s="66">
        <v>2</v>
      </c>
      <c r="E257" s="108"/>
      <c r="F257" s="67"/>
      <c r="G257" s="58">
        <v>0</v>
      </c>
      <c r="H257" s="82"/>
    </row>
    <row r="258" spans="1:8" s="48" customFormat="1" ht="56.25" x14ac:dyDescent="0.2">
      <c r="A258" s="68" t="s">
        <v>511</v>
      </c>
      <c r="B258" s="65" t="s">
        <v>308</v>
      </c>
      <c r="C258" s="69" t="s">
        <v>18</v>
      </c>
      <c r="D258" s="66">
        <v>8</v>
      </c>
      <c r="E258" s="108"/>
      <c r="F258" s="67"/>
      <c r="G258" s="58">
        <v>0</v>
      </c>
      <c r="H258" s="82"/>
    </row>
    <row r="259" spans="1:8" s="48" customFormat="1" ht="22.5" x14ac:dyDescent="0.2">
      <c r="A259" s="68" t="s">
        <v>512</v>
      </c>
      <c r="B259" s="65" t="s">
        <v>225</v>
      </c>
      <c r="C259" s="69" t="s">
        <v>27</v>
      </c>
      <c r="D259" s="66">
        <v>26</v>
      </c>
      <c r="E259" s="108"/>
      <c r="F259" s="67"/>
      <c r="G259" s="58">
        <v>0</v>
      </c>
      <c r="H259" s="82"/>
    </row>
    <row r="260" spans="1:8" s="48" customFormat="1" x14ac:dyDescent="0.2">
      <c r="A260" s="42" t="s">
        <v>248</v>
      </c>
      <c r="B260" s="43" t="s">
        <v>83</v>
      </c>
      <c r="C260" s="44"/>
      <c r="D260" s="45"/>
      <c r="E260" s="91"/>
      <c r="F260" s="47"/>
      <c r="G260" s="46">
        <v>0</v>
      </c>
      <c r="H260" s="82"/>
    </row>
    <row r="261" spans="1:8" s="48" customFormat="1" ht="67.5" x14ac:dyDescent="0.2">
      <c r="A261" s="68" t="s">
        <v>513</v>
      </c>
      <c r="B261" s="65" t="s">
        <v>116</v>
      </c>
      <c r="C261" s="69" t="s">
        <v>27</v>
      </c>
      <c r="D261" s="66">
        <v>5</v>
      </c>
      <c r="E261" s="108"/>
      <c r="F261" s="67"/>
      <c r="G261" s="58">
        <v>0</v>
      </c>
      <c r="H261" s="82"/>
    </row>
    <row r="262" spans="1:8" s="48" customFormat="1" ht="90" x14ac:dyDescent="0.2">
      <c r="A262" s="68" t="s">
        <v>514</v>
      </c>
      <c r="B262" s="65" t="s">
        <v>117</v>
      </c>
      <c r="C262" s="69" t="s">
        <v>27</v>
      </c>
      <c r="D262" s="66">
        <v>1</v>
      </c>
      <c r="E262" s="108"/>
      <c r="F262" s="67"/>
      <c r="G262" s="58">
        <v>0</v>
      </c>
      <c r="H262" s="82"/>
    </row>
    <row r="263" spans="1:8" s="48" customFormat="1" ht="45" x14ac:dyDescent="0.2">
      <c r="A263" s="68" t="s">
        <v>515</v>
      </c>
      <c r="B263" s="65" t="s">
        <v>224</v>
      </c>
      <c r="C263" s="69" t="s">
        <v>27</v>
      </c>
      <c r="D263" s="66">
        <v>4</v>
      </c>
      <c r="E263" s="108"/>
      <c r="F263" s="67"/>
      <c r="G263" s="58">
        <v>0</v>
      </c>
      <c r="H263" s="82"/>
    </row>
    <row r="264" spans="1:8" x14ac:dyDescent="0.2">
      <c r="A264" s="38" t="s">
        <v>249</v>
      </c>
      <c r="B264" s="39" t="s">
        <v>39</v>
      </c>
      <c r="C264" s="40"/>
      <c r="D264" s="41"/>
      <c r="E264" s="41"/>
      <c r="F264" s="41"/>
      <c r="G264" s="61">
        <v>0</v>
      </c>
      <c r="H264" s="82"/>
    </row>
    <row r="265" spans="1:8" s="48" customFormat="1" x14ac:dyDescent="0.2">
      <c r="A265" s="42" t="s">
        <v>250</v>
      </c>
      <c r="B265" s="43" t="s">
        <v>30</v>
      </c>
      <c r="C265" s="44"/>
      <c r="D265" s="45"/>
      <c r="E265" s="91"/>
      <c r="F265" s="47"/>
      <c r="G265" s="46">
        <v>0</v>
      </c>
      <c r="H265" s="83"/>
    </row>
    <row r="266" spans="1:8" s="48" customFormat="1" ht="33.75" x14ac:dyDescent="0.2">
      <c r="A266" s="81" t="s">
        <v>516</v>
      </c>
      <c r="B266" s="65" t="s">
        <v>47</v>
      </c>
      <c r="C266" s="69" t="s">
        <v>19</v>
      </c>
      <c r="D266" s="66">
        <v>55.87</v>
      </c>
      <c r="E266" s="108"/>
      <c r="F266" s="67"/>
      <c r="G266" s="58">
        <v>0</v>
      </c>
      <c r="H266" s="82"/>
    </row>
    <row r="267" spans="1:8" s="48" customFormat="1" ht="33.75" x14ac:dyDescent="0.2">
      <c r="A267" s="81" t="s">
        <v>517</v>
      </c>
      <c r="B267" s="65" t="s">
        <v>29</v>
      </c>
      <c r="C267" s="69" t="s">
        <v>19</v>
      </c>
      <c r="D267" s="66">
        <v>55.87</v>
      </c>
      <c r="E267" s="108"/>
      <c r="F267" s="67"/>
      <c r="G267" s="58">
        <v>0</v>
      </c>
      <c r="H267" s="82"/>
    </row>
    <row r="268" spans="1:8" s="48" customFormat="1" ht="33.75" x14ac:dyDescent="0.2">
      <c r="A268" s="81" t="s">
        <v>518</v>
      </c>
      <c r="B268" s="65" t="s">
        <v>33</v>
      </c>
      <c r="C268" s="69" t="s">
        <v>20</v>
      </c>
      <c r="D268" s="66">
        <v>893.92</v>
      </c>
      <c r="E268" s="108"/>
      <c r="F268" s="67"/>
      <c r="G268" s="58">
        <v>0</v>
      </c>
      <c r="H268" s="82"/>
    </row>
    <row r="269" spans="1:8" s="48" customFormat="1" x14ac:dyDescent="0.2">
      <c r="A269" s="42" t="s">
        <v>251</v>
      </c>
      <c r="B269" s="43" t="s">
        <v>51</v>
      </c>
      <c r="C269" s="44"/>
      <c r="D269" s="45"/>
      <c r="E269" s="91"/>
      <c r="F269" s="47"/>
      <c r="G269" s="46">
        <v>0</v>
      </c>
      <c r="H269" s="82"/>
    </row>
    <row r="270" spans="1:8" s="48" customFormat="1" ht="33.75" x14ac:dyDescent="0.2">
      <c r="A270" s="81" t="s">
        <v>519</v>
      </c>
      <c r="B270" s="65" t="s">
        <v>28</v>
      </c>
      <c r="C270" s="69" t="s">
        <v>18</v>
      </c>
      <c r="D270" s="66">
        <v>23.46</v>
      </c>
      <c r="E270" s="108"/>
      <c r="F270" s="67"/>
      <c r="G270" s="58">
        <v>0</v>
      </c>
      <c r="H270" s="82"/>
    </row>
    <row r="271" spans="1:8" s="48" customFormat="1" ht="45" x14ac:dyDescent="0.2">
      <c r="A271" s="81" t="s">
        <v>520</v>
      </c>
      <c r="B271" s="65" t="s">
        <v>199</v>
      </c>
      <c r="C271" s="69" t="s">
        <v>19</v>
      </c>
      <c r="D271" s="66">
        <v>43.4</v>
      </c>
      <c r="E271" s="108"/>
      <c r="F271" s="67"/>
      <c r="G271" s="58">
        <v>0</v>
      </c>
      <c r="H271" s="82"/>
    </row>
    <row r="272" spans="1:8" s="48" customFormat="1" ht="45" x14ac:dyDescent="0.2">
      <c r="A272" s="68" t="s">
        <v>521</v>
      </c>
      <c r="B272" s="65" t="s">
        <v>87</v>
      </c>
      <c r="C272" s="69" t="s">
        <v>18</v>
      </c>
      <c r="D272" s="66">
        <v>23.46</v>
      </c>
      <c r="E272" s="108"/>
      <c r="F272" s="67"/>
      <c r="G272" s="58">
        <v>0</v>
      </c>
      <c r="H272" s="82"/>
    </row>
    <row r="273" spans="1:8" s="48" customFormat="1" ht="45" x14ac:dyDescent="0.2">
      <c r="A273" s="68" t="s">
        <v>522</v>
      </c>
      <c r="B273" s="65" t="s">
        <v>286</v>
      </c>
      <c r="C273" s="69" t="s">
        <v>19</v>
      </c>
      <c r="D273" s="66">
        <v>18</v>
      </c>
      <c r="E273" s="108"/>
      <c r="F273" s="67"/>
      <c r="G273" s="58">
        <v>0</v>
      </c>
      <c r="H273" s="82"/>
    </row>
    <row r="274" spans="1:8" s="48" customFormat="1" ht="33.75" x14ac:dyDescent="0.2">
      <c r="A274" s="81" t="s">
        <v>523</v>
      </c>
      <c r="B274" s="65" t="s">
        <v>29</v>
      </c>
      <c r="C274" s="69" t="s">
        <v>19</v>
      </c>
      <c r="D274" s="66">
        <v>43.4</v>
      </c>
      <c r="E274" s="108"/>
      <c r="F274" s="67"/>
      <c r="G274" s="58">
        <v>0</v>
      </c>
      <c r="H274" s="82"/>
    </row>
    <row r="275" spans="1:8" s="48" customFormat="1" ht="33.75" x14ac:dyDescent="0.2">
      <c r="A275" s="81" t="s">
        <v>524</v>
      </c>
      <c r="B275" s="65" t="s">
        <v>33</v>
      </c>
      <c r="C275" s="69" t="s">
        <v>20</v>
      </c>
      <c r="D275" s="66">
        <v>694.4</v>
      </c>
      <c r="E275" s="108"/>
      <c r="F275" s="67"/>
      <c r="G275" s="58">
        <v>0</v>
      </c>
      <c r="H275" s="82"/>
    </row>
    <row r="276" spans="1:8" s="48" customFormat="1" x14ac:dyDescent="0.2">
      <c r="A276" s="42" t="s">
        <v>252</v>
      </c>
      <c r="B276" s="43" t="s">
        <v>40</v>
      </c>
      <c r="C276" s="44"/>
      <c r="D276" s="45"/>
      <c r="E276" s="91"/>
      <c r="F276" s="47"/>
      <c r="G276" s="46">
        <v>0</v>
      </c>
      <c r="H276" s="82"/>
    </row>
    <row r="277" spans="1:8" s="48" customFormat="1" ht="33.75" x14ac:dyDescent="0.2">
      <c r="A277" s="81" t="s">
        <v>525</v>
      </c>
      <c r="B277" s="65" t="s">
        <v>38</v>
      </c>
      <c r="C277" s="69" t="s">
        <v>18</v>
      </c>
      <c r="D277" s="66">
        <v>23.46</v>
      </c>
      <c r="E277" s="108"/>
      <c r="F277" s="67"/>
      <c r="G277" s="58">
        <v>0</v>
      </c>
      <c r="H277" s="82"/>
    </row>
    <row r="278" spans="1:8" s="48" customFormat="1" ht="33.75" x14ac:dyDescent="0.2">
      <c r="A278" s="81" t="s">
        <v>526</v>
      </c>
      <c r="B278" s="65" t="s">
        <v>52</v>
      </c>
      <c r="C278" s="69" t="s">
        <v>18</v>
      </c>
      <c r="D278" s="66">
        <v>45</v>
      </c>
      <c r="E278" s="108"/>
      <c r="F278" s="67"/>
      <c r="G278" s="58">
        <v>0</v>
      </c>
      <c r="H278" s="82"/>
    </row>
    <row r="279" spans="1:8" s="48" customFormat="1" ht="33.75" x14ac:dyDescent="0.2">
      <c r="A279" s="81" t="s">
        <v>527</v>
      </c>
      <c r="B279" s="65" t="s">
        <v>195</v>
      </c>
      <c r="C279" s="69" t="s">
        <v>34</v>
      </c>
      <c r="D279" s="66">
        <v>1433.5</v>
      </c>
      <c r="E279" s="108"/>
      <c r="F279" s="67"/>
      <c r="G279" s="58">
        <v>0</v>
      </c>
      <c r="H279" s="82"/>
    </row>
    <row r="280" spans="1:8" s="48" customFormat="1" ht="33.75" x14ac:dyDescent="0.2">
      <c r="A280" s="81" t="s">
        <v>528</v>
      </c>
      <c r="B280" s="65" t="s">
        <v>53</v>
      </c>
      <c r="C280" s="69" t="s">
        <v>19</v>
      </c>
      <c r="D280" s="66">
        <v>9</v>
      </c>
      <c r="E280" s="108"/>
      <c r="F280" s="67"/>
      <c r="G280" s="58">
        <v>0</v>
      </c>
      <c r="H280" s="82"/>
    </row>
    <row r="281" spans="1:8" s="48" customFormat="1" ht="56.25" x14ac:dyDescent="0.2">
      <c r="A281" s="81" t="s">
        <v>529</v>
      </c>
      <c r="B281" s="65" t="s">
        <v>80</v>
      </c>
      <c r="C281" s="69" t="s">
        <v>27</v>
      </c>
      <c r="D281" s="66">
        <v>80</v>
      </c>
      <c r="E281" s="108"/>
      <c r="F281" s="67"/>
      <c r="G281" s="58">
        <v>0</v>
      </c>
      <c r="H281" s="82"/>
    </row>
    <row r="282" spans="1:8" s="48" customFormat="1" ht="33.75" x14ac:dyDescent="0.2">
      <c r="A282" s="81" t="s">
        <v>530</v>
      </c>
      <c r="B282" s="65" t="s">
        <v>59</v>
      </c>
      <c r="C282" s="69" t="s">
        <v>27</v>
      </c>
      <c r="D282" s="66">
        <v>10</v>
      </c>
      <c r="E282" s="108"/>
      <c r="F282" s="67"/>
      <c r="G282" s="58">
        <v>0</v>
      </c>
      <c r="H282" s="82"/>
    </row>
    <row r="283" spans="1:8" s="48" customFormat="1" ht="22.5" x14ac:dyDescent="0.2">
      <c r="A283" s="81" t="s">
        <v>531</v>
      </c>
      <c r="B283" s="65" t="s">
        <v>41</v>
      </c>
      <c r="C283" s="69" t="s">
        <v>19</v>
      </c>
      <c r="D283" s="66">
        <v>0.05</v>
      </c>
      <c r="E283" s="108"/>
      <c r="F283" s="67"/>
      <c r="G283" s="58">
        <v>0</v>
      </c>
      <c r="H283" s="82"/>
    </row>
    <row r="284" spans="1:8" s="48" customFormat="1" x14ac:dyDescent="0.2">
      <c r="A284" s="42" t="s">
        <v>253</v>
      </c>
      <c r="B284" s="43" t="s">
        <v>42</v>
      </c>
      <c r="C284" s="44"/>
      <c r="D284" s="45"/>
      <c r="E284" s="91"/>
      <c r="F284" s="47"/>
      <c r="G284" s="46">
        <v>0</v>
      </c>
      <c r="H284" s="82"/>
    </row>
    <row r="285" spans="1:8" s="48" customFormat="1" ht="45" x14ac:dyDescent="0.2">
      <c r="A285" s="68" t="s">
        <v>532</v>
      </c>
      <c r="B285" s="65" t="s">
        <v>71</v>
      </c>
      <c r="C285" s="69" t="s">
        <v>34</v>
      </c>
      <c r="D285" s="66">
        <v>1105.73</v>
      </c>
      <c r="E285" s="108"/>
      <c r="F285" s="67"/>
      <c r="G285" s="58">
        <v>0</v>
      </c>
      <c r="H285" s="82"/>
    </row>
    <row r="286" spans="1:8" s="48" customFormat="1" ht="45" x14ac:dyDescent="0.2">
      <c r="A286" s="81" t="s">
        <v>533</v>
      </c>
      <c r="B286" s="65" t="s">
        <v>223</v>
      </c>
      <c r="C286" s="69" t="s">
        <v>34</v>
      </c>
      <c r="D286" s="66">
        <v>780.96</v>
      </c>
      <c r="E286" s="108"/>
      <c r="F286" s="67"/>
      <c r="G286" s="58">
        <v>0</v>
      </c>
      <c r="H286" s="82"/>
    </row>
    <row r="287" spans="1:8" s="48" customFormat="1" ht="45" x14ac:dyDescent="0.2">
      <c r="A287" s="81" t="s">
        <v>534</v>
      </c>
      <c r="B287" s="65" t="s">
        <v>43</v>
      </c>
      <c r="C287" s="69" t="s">
        <v>27</v>
      </c>
      <c r="D287" s="66">
        <v>80</v>
      </c>
      <c r="E287" s="108"/>
      <c r="F287" s="67"/>
      <c r="G287" s="58">
        <v>0</v>
      </c>
      <c r="H287" s="82"/>
    </row>
    <row r="288" spans="1:8" s="48" customFormat="1" ht="45" x14ac:dyDescent="0.2">
      <c r="A288" s="68" t="s">
        <v>535</v>
      </c>
      <c r="B288" s="65" t="s">
        <v>222</v>
      </c>
      <c r="C288" s="69" t="s">
        <v>34</v>
      </c>
      <c r="D288" s="66">
        <v>2811.87</v>
      </c>
      <c r="E288" s="108"/>
      <c r="F288" s="67"/>
      <c r="G288" s="58">
        <v>0</v>
      </c>
      <c r="H288" s="82"/>
    </row>
    <row r="289" spans="1:8" s="48" customFormat="1" ht="33.75" x14ac:dyDescent="0.2">
      <c r="A289" s="68" t="s">
        <v>536</v>
      </c>
      <c r="B289" s="65" t="s">
        <v>45</v>
      </c>
      <c r="C289" s="69" t="s">
        <v>34</v>
      </c>
      <c r="D289" s="66">
        <v>50.97</v>
      </c>
      <c r="E289" s="108"/>
      <c r="F289" s="67"/>
      <c r="G289" s="58">
        <v>0</v>
      </c>
      <c r="H289" s="82"/>
    </row>
    <row r="290" spans="1:8" s="48" customFormat="1" ht="33.75" x14ac:dyDescent="0.2">
      <c r="A290" s="68" t="s">
        <v>537</v>
      </c>
      <c r="B290" s="65" t="s">
        <v>58</v>
      </c>
      <c r="C290" s="69" t="s">
        <v>34</v>
      </c>
      <c r="D290" s="66">
        <v>4749.53</v>
      </c>
      <c r="E290" s="108"/>
      <c r="F290" s="67"/>
      <c r="G290" s="58">
        <v>0</v>
      </c>
      <c r="H290" s="82"/>
    </row>
    <row r="291" spans="1:8" s="48" customFormat="1" x14ac:dyDescent="0.2">
      <c r="A291" s="42" t="s">
        <v>254</v>
      </c>
      <c r="B291" s="43" t="s">
        <v>44</v>
      </c>
      <c r="C291" s="44"/>
      <c r="D291" s="45"/>
      <c r="E291" s="91"/>
      <c r="F291" s="47"/>
      <c r="G291" s="46">
        <v>0</v>
      </c>
      <c r="H291" s="82"/>
    </row>
    <row r="292" spans="1:8" s="48" customFormat="1" ht="67.5" x14ac:dyDescent="0.2">
      <c r="A292" s="68" t="s">
        <v>538</v>
      </c>
      <c r="B292" s="65" t="s">
        <v>36</v>
      </c>
      <c r="C292" s="69" t="s">
        <v>18</v>
      </c>
      <c r="D292" s="66">
        <v>287.32</v>
      </c>
      <c r="E292" s="108"/>
      <c r="F292" s="67"/>
      <c r="G292" s="58">
        <v>0</v>
      </c>
      <c r="H292" s="82"/>
    </row>
    <row r="293" spans="1:8" x14ac:dyDescent="0.2">
      <c r="A293" s="38" t="s">
        <v>262</v>
      </c>
      <c r="B293" s="39" t="s">
        <v>121</v>
      </c>
      <c r="C293" s="40"/>
      <c r="D293" s="41"/>
      <c r="E293" s="41"/>
      <c r="F293" s="41"/>
      <c r="G293" s="61">
        <v>0</v>
      </c>
      <c r="H293" s="82"/>
    </row>
    <row r="294" spans="1:8" s="48" customFormat="1" x14ac:dyDescent="0.2">
      <c r="A294" s="42" t="s">
        <v>263</v>
      </c>
      <c r="B294" s="43" t="s">
        <v>30</v>
      </c>
      <c r="C294" s="44"/>
      <c r="D294" s="45"/>
      <c r="E294" s="91"/>
      <c r="F294" s="47"/>
      <c r="G294" s="46">
        <v>0</v>
      </c>
      <c r="H294" s="83"/>
    </row>
    <row r="295" spans="1:8" s="48" customFormat="1" ht="45" x14ac:dyDescent="0.2">
      <c r="A295" s="68" t="s">
        <v>539</v>
      </c>
      <c r="B295" s="65" t="s">
        <v>214</v>
      </c>
      <c r="C295" s="69" t="s">
        <v>19</v>
      </c>
      <c r="D295" s="66">
        <v>1.91</v>
      </c>
      <c r="E295" s="108"/>
      <c r="F295" s="67"/>
      <c r="G295" s="58">
        <v>0</v>
      </c>
      <c r="H295" s="82"/>
    </row>
    <row r="296" spans="1:8" s="48" customFormat="1" ht="67.5" x14ac:dyDescent="0.2">
      <c r="A296" s="68" t="s">
        <v>540</v>
      </c>
      <c r="B296" s="65" t="s">
        <v>285</v>
      </c>
      <c r="C296" s="69" t="s">
        <v>27</v>
      </c>
      <c r="D296" s="66">
        <v>2</v>
      </c>
      <c r="E296" s="108"/>
      <c r="F296" s="67"/>
      <c r="G296" s="58">
        <v>0</v>
      </c>
      <c r="H296" s="82"/>
    </row>
    <row r="297" spans="1:8" s="48" customFormat="1" ht="33.75" x14ac:dyDescent="0.2">
      <c r="A297" s="68" t="s">
        <v>541</v>
      </c>
      <c r="B297" s="65" t="s">
        <v>29</v>
      </c>
      <c r="C297" s="69" t="s">
        <v>19</v>
      </c>
      <c r="D297" s="66">
        <v>1.91</v>
      </c>
      <c r="E297" s="108"/>
      <c r="F297" s="67"/>
      <c r="G297" s="58">
        <v>0</v>
      </c>
      <c r="H297" s="82"/>
    </row>
    <row r="298" spans="1:8" s="48" customFormat="1" ht="33.75" x14ac:dyDescent="0.2">
      <c r="A298" s="81" t="s">
        <v>542</v>
      </c>
      <c r="B298" s="65" t="s">
        <v>33</v>
      </c>
      <c r="C298" s="69" t="s">
        <v>20</v>
      </c>
      <c r="D298" s="66">
        <v>30.56</v>
      </c>
      <c r="E298" s="108"/>
      <c r="F298" s="67"/>
      <c r="G298" s="58">
        <v>0</v>
      </c>
      <c r="H298" s="82"/>
    </row>
    <row r="299" spans="1:8" s="48" customFormat="1" x14ac:dyDescent="0.2">
      <c r="A299" s="42" t="s">
        <v>264</v>
      </c>
      <c r="B299" s="43" t="s">
        <v>51</v>
      </c>
      <c r="C299" s="44"/>
      <c r="D299" s="45"/>
      <c r="E299" s="91"/>
      <c r="F299" s="47"/>
      <c r="G299" s="46">
        <v>0</v>
      </c>
      <c r="H299" s="82"/>
    </row>
    <row r="300" spans="1:8" s="48" customFormat="1" ht="33.75" x14ac:dyDescent="0.2">
      <c r="A300" s="81" t="s">
        <v>543</v>
      </c>
      <c r="B300" s="65" t="s">
        <v>28</v>
      </c>
      <c r="C300" s="69" t="s">
        <v>18</v>
      </c>
      <c r="D300" s="66">
        <v>543.70000000000005</v>
      </c>
      <c r="E300" s="108"/>
      <c r="F300" s="67"/>
      <c r="G300" s="58">
        <v>0</v>
      </c>
      <c r="H300" s="82"/>
    </row>
    <row r="301" spans="1:8" s="48" customFormat="1" ht="45" x14ac:dyDescent="0.2">
      <c r="A301" s="81" t="s">
        <v>544</v>
      </c>
      <c r="B301" s="65" t="s">
        <v>199</v>
      </c>
      <c r="C301" s="69" t="s">
        <v>19</v>
      </c>
      <c r="D301" s="66">
        <v>108.74</v>
      </c>
      <c r="E301" s="108"/>
      <c r="F301" s="67"/>
      <c r="G301" s="58">
        <v>0</v>
      </c>
      <c r="H301" s="82"/>
    </row>
    <row r="302" spans="1:8" s="48" customFormat="1" ht="45" x14ac:dyDescent="0.2">
      <c r="A302" s="68" t="s">
        <v>545</v>
      </c>
      <c r="B302" s="65" t="s">
        <v>87</v>
      </c>
      <c r="C302" s="69" t="s">
        <v>18</v>
      </c>
      <c r="D302" s="66">
        <v>543.70000000000005</v>
      </c>
      <c r="E302" s="108"/>
      <c r="F302" s="67"/>
      <c r="G302" s="58">
        <v>0</v>
      </c>
      <c r="H302" s="82"/>
    </row>
    <row r="303" spans="1:8" s="48" customFormat="1" ht="45" x14ac:dyDescent="0.2">
      <c r="A303" s="68" t="s">
        <v>546</v>
      </c>
      <c r="B303" s="65" t="s">
        <v>286</v>
      </c>
      <c r="C303" s="69" t="s">
        <v>19</v>
      </c>
      <c r="D303" s="66">
        <v>108.74</v>
      </c>
      <c r="E303" s="108"/>
      <c r="F303" s="67"/>
      <c r="G303" s="58">
        <v>0</v>
      </c>
      <c r="H303" s="82"/>
    </row>
    <row r="304" spans="1:8" s="48" customFormat="1" ht="33.75" x14ac:dyDescent="0.2">
      <c r="A304" s="81" t="s">
        <v>547</v>
      </c>
      <c r="B304" s="65" t="s">
        <v>29</v>
      </c>
      <c r="C304" s="69" t="s">
        <v>19</v>
      </c>
      <c r="D304" s="66">
        <v>108.74</v>
      </c>
      <c r="E304" s="108"/>
      <c r="F304" s="67"/>
      <c r="G304" s="58">
        <v>0</v>
      </c>
      <c r="H304" s="82"/>
    </row>
    <row r="305" spans="1:8" s="48" customFormat="1" ht="33.75" x14ac:dyDescent="0.2">
      <c r="A305" s="81" t="s">
        <v>548</v>
      </c>
      <c r="B305" s="65" t="s">
        <v>33</v>
      </c>
      <c r="C305" s="69" t="s">
        <v>20</v>
      </c>
      <c r="D305" s="66">
        <v>1739.84</v>
      </c>
      <c r="E305" s="108"/>
      <c r="F305" s="67"/>
      <c r="G305" s="58">
        <v>0</v>
      </c>
      <c r="H305" s="82"/>
    </row>
    <row r="306" spans="1:8" s="48" customFormat="1" x14ac:dyDescent="0.2">
      <c r="A306" s="42" t="s">
        <v>265</v>
      </c>
      <c r="B306" s="43" t="s">
        <v>55</v>
      </c>
      <c r="C306" s="44"/>
      <c r="D306" s="45"/>
      <c r="E306" s="91"/>
      <c r="F306" s="47"/>
      <c r="G306" s="46">
        <v>0</v>
      </c>
      <c r="H306" s="82"/>
    </row>
    <row r="307" spans="1:8" s="48" customFormat="1" ht="45" x14ac:dyDescent="0.2">
      <c r="A307" s="68" t="s">
        <v>549</v>
      </c>
      <c r="B307" s="65" t="s">
        <v>70</v>
      </c>
      <c r="C307" s="69" t="s">
        <v>25</v>
      </c>
      <c r="D307" s="66">
        <v>31.81</v>
      </c>
      <c r="E307" s="108"/>
      <c r="F307" s="67"/>
      <c r="G307" s="58">
        <v>0</v>
      </c>
      <c r="H307" s="82"/>
    </row>
    <row r="308" spans="1:8" s="48" customFormat="1" ht="33.75" x14ac:dyDescent="0.2">
      <c r="A308" s="68" t="s">
        <v>550</v>
      </c>
      <c r="B308" s="65" t="s">
        <v>220</v>
      </c>
      <c r="C308" s="69" t="s">
        <v>25</v>
      </c>
      <c r="D308" s="66">
        <v>31.81</v>
      </c>
      <c r="E308" s="108"/>
      <c r="F308" s="67"/>
      <c r="G308" s="58">
        <v>0</v>
      </c>
      <c r="H308" s="82"/>
    </row>
    <row r="309" spans="1:8" s="48" customFormat="1" ht="90" x14ac:dyDescent="0.2">
      <c r="A309" s="68" t="s">
        <v>551</v>
      </c>
      <c r="B309" s="65" t="s">
        <v>287</v>
      </c>
      <c r="C309" s="69" t="s">
        <v>27</v>
      </c>
      <c r="D309" s="66">
        <v>3</v>
      </c>
      <c r="E309" s="108"/>
      <c r="F309" s="67"/>
      <c r="G309" s="58">
        <v>0</v>
      </c>
      <c r="H309" s="82"/>
    </row>
    <row r="310" spans="1:8" s="48" customFormat="1" ht="78.75" x14ac:dyDescent="0.2">
      <c r="A310" s="68" t="s">
        <v>552</v>
      </c>
      <c r="B310" s="65" t="s">
        <v>288</v>
      </c>
      <c r="C310" s="69" t="s">
        <v>25</v>
      </c>
      <c r="D310" s="66">
        <v>2.5</v>
      </c>
      <c r="E310" s="108"/>
      <c r="F310" s="67"/>
      <c r="G310" s="58">
        <v>0</v>
      </c>
      <c r="H310" s="82"/>
    </row>
    <row r="311" spans="1:8" s="48" customFormat="1" ht="33.75" x14ac:dyDescent="0.2">
      <c r="A311" s="68" t="s">
        <v>553</v>
      </c>
      <c r="B311" s="65" t="s">
        <v>46</v>
      </c>
      <c r="C311" s="69" t="s">
        <v>18</v>
      </c>
      <c r="D311" s="66">
        <v>543.70000000000005</v>
      </c>
      <c r="E311" s="108"/>
      <c r="F311" s="67"/>
      <c r="G311" s="58">
        <v>0</v>
      </c>
      <c r="H311" s="82"/>
    </row>
    <row r="312" spans="1:8" s="48" customFormat="1" ht="45" x14ac:dyDescent="0.2">
      <c r="A312" s="68" t="s">
        <v>554</v>
      </c>
      <c r="B312" s="65" t="s">
        <v>66</v>
      </c>
      <c r="C312" s="69" t="s">
        <v>18</v>
      </c>
      <c r="D312" s="66">
        <v>543.70000000000005</v>
      </c>
      <c r="E312" s="108"/>
      <c r="F312" s="67"/>
      <c r="G312" s="58">
        <v>0</v>
      </c>
      <c r="H312" s="82"/>
    </row>
    <row r="313" spans="1:8" s="48" customFormat="1" ht="22.5" x14ac:dyDescent="0.2">
      <c r="A313" s="68" t="s">
        <v>555</v>
      </c>
      <c r="B313" s="65" t="s">
        <v>26</v>
      </c>
      <c r="C313" s="69" t="s">
        <v>25</v>
      </c>
      <c r="D313" s="66">
        <v>570.17999999999995</v>
      </c>
      <c r="E313" s="108"/>
      <c r="F313" s="67"/>
      <c r="G313" s="58">
        <v>0</v>
      </c>
      <c r="H313" s="82"/>
    </row>
    <row r="314" spans="1:8" s="48" customFormat="1" ht="45" x14ac:dyDescent="0.2">
      <c r="A314" s="68" t="s">
        <v>556</v>
      </c>
      <c r="B314" s="65" t="s">
        <v>48</v>
      </c>
      <c r="C314" s="69" t="s">
        <v>25</v>
      </c>
      <c r="D314" s="66">
        <v>570.17999999999995</v>
      </c>
      <c r="E314" s="108"/>
      <c r="F314" s="67"/>
      <c r="G314" s="58">
        <v>0</v>
      </c>
      <c r="H314" s="82"/>
    </row>
    <row r="315" spans="1:8" s="48" customFormat="1" ht="67.5" x14ac:dyDescent="0.2">
      <c r="A315" s="68" t="s">
        <v>557</v>
      </c>
      <c r="B315" s="65" t="s">
        <v>61</v>
      </c>
      <c r="C315" s="69" t="s">
        <v>18</v>
      </c>
      <c r="D315" s="66">
        <v>212.53</v>
      </c>
      <c r="E315" s="108"/>
      <c r="F315" s="67"/>
      <c r="G315" s="58">
        <v>0</v>
      </c>
      <c r="H315" s="82"/>
    </row>
    <row r="316" spans="1:8" s="48" customFormat="1" ht="45" x14ac:dyDescent="0.2">
      <c r="A316" s="68" t="s">
        <v>558</v>
      </c>
      <c r="B316" s="65" t="s">
        <v>57</v>
      </c>
      <c r="C316" s="69" t="s">
        <v>25</v>
      </c>
      <c r="D316" s="66">
        <v>657.57</v>
      </c>
      <c r="E316" s="108"/>
      <c r="F316" s="67"/>
      <c r="G316" s="58">
        <v>0</v>
      </c>
      <c r="H316" s="82"/>
    </row>
    <row r="317" spans="1:8" s="48" customFormat="1" ht="56.25" x14ac:dyDescent="0.2">
      <c r="A317" s="68" t="s">
        <v>559</v>
      </c>
      <c r="B317" s="65" t="s">
        <v>84</v>
      </c>
      <c r="C317" s="69" t="s">
        <v>27</v>
      </c>
      <c r="D317" s="66">
        <v>4</v>
      </c>
      <c r="E317" s="108"/>
      <c r="F317" s="67"/>
      <c r="G317" s="58">
        <v>0</v>
      </c>
      <c r="H317" s="82"/>
    </row>
    <row r="318" spans="1:8" s="48" customFormat="1" ht="45" x14ac:dyDescent="0.2">
      <c r="A318" s="68" t="s">
        <v>560</v>
      </c>
      <c r="B318" s="65" t="s">
        <v>289</v>
      </c>
      <c r="C318" s="69" t="s">
        <v>27</v>
      </c>
      <c r="D318" s="66">
        <v>2</v>
      </c>
      <c r="E318" s="108"/>
      <c r="F318" s="67"/>
      <c r="G318" s="58">
        <v>0</v>
      </c>
      <c r="H318" s="82"/>
    </row>
    <row r="319" spans="1:8" s="48" customFormat="1" x14ac:dyDescent="0.2">
      <c r="A319" s="42" t="s">
        <v>266</v>
      </c>
      <c r="B319" s="43" t="s">
        <v>54</v>
      </c>
      <c r="C319" s="44"/>
      <c r="D319" s="45"/>
      <c r="E319" s="91"/>
      <c r="F319" s="47"/>
      <c r="G319" s="46">
        <v>0</v>
      </c>
      <c r="H319" s="82"/>
    </row>
    <row r="320" spans="1:8" s="48" customFormat="1" ht="56.25" x14ac:dyDescent="0.2">
      <c r="A320" s="81" t="s">
        <v>561</v>
      </c>
      <c r="B320" s="65" t="s">
        <v>49</v>
      </c>
      <c r="C320" s="69" t="s">
        <v>27</v>
      </c>
      <c r="D320" s="66">
        <v>16</v>
      </c>
      <c r="E320" s="108"/>
      <c r="F320" s="67"/>
      <c r="G320" s="58">
        <v>0</v>
      </c>
      <c r="H320" s="82"/>
    </row>
    <row r="321" spans="1:8" s="48" customFormat="1" ht="101.25" x14ac:dyDescent="0.2">
      <c r="A321" s="81" t="s">
        <v>562</v>
      </c>
      <c r="B321" s="65" t="s">
        <v>218</v>
      </c>
      <c r="C321" s="69" t="s">
        <v>27</v>
      </c>
      <c r="D321" s="66">
        <v>4</v>
      </c>
      <c r="E321" s="108"/>
      <c r="F321" s="67"/>
      <c r="G321" s="58">
        <v>0</v>
      </c>
      <c r="H321" s="82"/>
    </row>
    <row r="322" spans="1:8" x14ac:dyDescent="0.2">
      <c r="A322" s="38" t="s">
        <v>255</v>
      </c>
      <c r="B322" s="39" t="s">
        <v>217</v>
      </c>
      <c r="C322" s="40"/>
      <c r="D322" s="41"/>
      <c r="E322" s="41"/>
      <c r="F322" s="41"/>
      <c r="G322" s="61">
        <v>0</v>
      </c>
      <c r="H322" s="82"/>
    </row>
    <row r="323" spans="1:8" s="48" customFormat="1" x14ac:dyDescent="0.2">
      <c r="A323" s="42" t="s">
        <v>256</v>
      </c>
      <c r="B323" s="43" t="s">
        <v>30</v>
      </c>
      <c r="C323" s="44"/>
      <c r="D323" s="45"/>
      <c r="E323" s="91"/>
      <c r="F323" s="47"/>
      <c r="G323" s="46">
        <v>0</v>
      </c>
      <c r="H323" s="83"/>
    </row>
    <row r="324" spans="1:8" s="48" customFormat="1" ht="45" x14ac:dyDescent="0.2">
      <c r="A324" s="68" t="s">
        <v>563</v>
      </c>
      <c r="B324" s="65" t="s">
        <v>216</v>
      </c>
      <c r="C324" s="69" t="s">
        <v>18</v>
      </c>
      <c r="D324" s="66">
        <v>7.7</v>
      </c>
      <c r="E324" s="108"/>
      <c r="F324" s="67"/>
      <c r="G324" s="58">
        <v>0</v>
      </c>
      <c r="H324" s="82"/>
    </row>
    <row r="325" spans="1:8" s="48" customFormat="1" ht="33.75" x14ac:dyDescent="0.2">
      <c r="A325" s="68" t="s">
        <v>564</v>
      </c>
      <c r="B325" s="65" t="s">
        <v>215</v>
      </c>
      <c r="C325" s="69" t="s">
        <v>25</v>
      </c>
      <c r="D325" s="66">
        <v>2.95</v>
      </c>
      <c r="E325" s="108"/>
      <c r="F325" s="67"/>
      <c r="G325" s="58">
        <v>0</v>
      </c>
      <c r="H325" s="82"/>
    </row>
    <row r="326" spans="1:8" s="48" customFormat="1" ht="56.25" x14ac:dyDescent="0.2">
      <c r="A326" s="68" t="s">
        <v>565</v>
      </c>
      <c r="B326" s="65" t="s">
        <v>290</v>
      </c>
      <c r="C326" s="69" t="s">
        <v>27</v>
      </c>
      <c r="D326" s="66">
        <v>1</v>
      </c>
      <c r="E326" s="108"/>
      <c r="F326" s="67"/>
      <c r="G326" s="58">
        <v>0</v>
      </c>
      <c r="H326" s="82"/>
    </row>
    <row r="327" spans="1:8" s="48" customFormat="1" ht="33.75" x14ac:dyDescent="0.2">
      <c r="A327" s="68" t="s">
        <v>566</v>
      </c>
      <c r="B327" s="65" t="s">
        <v>47</v>
      </c>
      <c r="C327" s="69" t="s">
        <v>19</v>
      </c>
      <c r="D327" s="66">
        <v>1.2</v>
      </c>
      <c r="E327" s="108"/>
      <c r="F327" s="67"/>
      <c r="G327" s="58">
        <v>0</v>
      </c>
      <c r="H327" s="82"/>
    </row>
    <row r="328" spans="1:8" s="48" customFormat="1" ht="33.75" x14ac:dyDescent="0.2">
      <c r="A328" s="68" t="s">
        <v>567</v>
      </c>
      <c r="B328" s="65" t="s">
        <v>65</v>
      </c>
      <c r="C328" s="69" t="s">
        <v>18</v>
      </c>
      <c r="D328" s="66">
        <v>4.2</v>
      </c>
      <c r="E328" s="108"/>
      <c r="F328" s="67"/>
      <c r="G328" s="58">
        <v>0</v>
      </c>
      <c r="H328" s="82"/>
    </row>
    <row r="329" spans="1:8" s="48" customFormat="1" ht="45" x14ac:dyDescent="0.2">
      <c r="A329" s="68" t="s">
        <v>568</v>
      </c>
      <c r="B329" s="65" t="s">
        <v>214</v>
      </c>
      <c r="C329" s="69" t="s">
        <v>19</v>
      </c>
      <c r="D329" s="66">
        <v>1.07</v>
      </c>
      <c r="E329" s="108"/>
      <c r="F329" s="67"/>
      <c r="G329" s="58">
        <v>0</v>
      </c>
      <c r="H329" s="82"/>
    </row>
    <row r="330" spans="1:8" s="48" customFormat="1" ht="33.75" x14ac:dyDescent="0.2">
      <c r="A330" s="68" t="s">
        <v>569</v>
      </c>
      <c r="B330" s="65" t="s">
        <v>213</v>
      </c>
      <c r="C330" s="69" t="s">
        <v>19</v>
      </c>
      <c r="D330" s="66">
        <v>2.16</v>
      </c>
      <c r="E330" s="108"/>
      <c r="F330" s="67"/>
      <c r="G330" s="58">
        <v>0</v>
      </c>
      <c r="H330" s="82"/>
    </row>
    <row r="331" spans="1:8" s="48" customFormat="1" ht="33.75" x14ac:dyDescent="0.2">
      <c r="A331" s="68" t="s">
        <v>570</v>
      </c>
      <c r="B331" s="65" t="s">
        <v>29</v>
      </c>
      <c r="C331" s="69" t="s">
        <v>19</v>
      </c>
      <c r="D331" s="66">
        <v>4.43</v>
      </c>
      <c r="E331" s="108"/>
      <c r="F331" s="67"/>
      <c r="G331" s="58">
        <v>0</v>
      </c>
      <c r="H331" s="82"/>
    </row>
    <row r="332" spans="1:8" s="48" customFormat="1" ht="33.75" x14ac:dyDescent="0.2">
      <c r="A332" s="81" t="s">
        <v>571</v>
      </c>
      <c r="B332" s="65" t="s">
        <v>33</v>
      </c>
      <c r="C332" s="69" t="s">
        <v>20</v>
      </c>
      <c r="D332" s="66">
        <v>70.88</v>
      </c>
      <c r="E332" s="108"/>
      <c r="F332" s="67"/>
      <c r="G332" s="58">
        <v>0</v>
      </c>
      <c r="H332" s="82"/>
    </row>
    <row r="333" spans="1:8" s="48" customFormat="1" x14ac:dyDescent="0.2">
      <c r="A333" s="42" t="s">
        <v>257</v>
      </c>
      <c r="B333" s="43" t="s">
        <v>51</v>
      </c>
      <c r="C333" s="44"/>
      <c r="D333" s="45"/>
      <c r="E333" s="91"/>
      <c r="F333" s="47"/>
      <c r="G333" s="46">
        <v>0</v>
      </c>
      <c r="H333" s="82"/>
    </row>
    <row r="334" spans="1:8" s="48" customFormat="1" ht="45" x14ac:dyDescent="0.2">
      <c r="A334" s="81" t="s">
        <v>572</v>
      </c>
      <c r="B334" s="65" t="s">
        <v>199</v>
      </c>
      <c r="C334" s="69" t="s">
        <v>19</v>
      </c>
      <c r="D334" s="66">
        <v>19.87</v>
      </c>
      <c r="E334" s="108"/>
      <c r="F334" s="67"/>
      <c r="G334" s="58">
        <v>0</v>
      </c>
      <c r="H334" s="82"/>
    </row>
    <row r="335" spans="1:8" s="48" customFormat="1" ht="67.5" x14ac:dyDescent="0.2">
      <c r="A335" s="68" t="s">
        <v>573</v>
      </c>
      <c r="B335" s="65" t="s">
        <v>174</v>
      </c>
      <c r="C335" s="69" t="s">
        <v>19</v>
      </c>
      <c r="D335" s="66">
        <v>9.3800000000000008</v>
      </c>
      <c r="E335" s="108"/>
      <c r="F335" s="67"/>
      <c r="G335" s="58">
        <v>0</v>
      </c>
      <c r="H335" s="82"/>
    </row>
    <row r="336" spans="1:8" s="48" customFormat="1" ht="45" x14ac:dyDescent="0.2">
      <c r="A336" s="68" t="s">
        <v>574</v>
      </c>
      <c r="B336" s="65" t="s">
        <v>198</v>
      </c>
      <c r="C336" s="69" t="s">
        <v>19</v>
      </c>
      <c r="D336" s="66">
        <v>5.38</v>
      </c>
      <c r="E336" s="108"/>
      <c r="F336" s="67"/>
      <c r="G336" s="58">
        <v>0</v>
      </c>
      <c r="H336" s="82"/>
    </row>
    <row r="337" spans="1:8" s="48" customFormat="1" ht="33.75" x14ac:dyDescent="0.2">
      <c r="A337" s="81" t="s">
        <v>575</v>
      </c>
      <c r="B337" s="65" t="s">
        <v>29</v>
      </c>
      <c r="C337" s="69" t="s">
        <v>19</v>
      </c>
      <c r="D337" s="66">
        <v>19.87</v>
      </c>
      <c r="E337" s="108"/>
      <c r="F337" s="67"/>
      <c r="G337" s="58">
        <v>0</v>
      </c>
      <c r="H337" s="82"/>
    </row>
    <row r="338" spans="1:8" s="48" customFormat="1" ht="33.75" x14ac:dyDescent="0.2">
      <c r="A338" s="81" t="s">
        <v>576</v>
      </c>
      <c r="B338" s="65" t="s">
        <v>33</v>
      </c>
      <c r="C338" s="69" t="s">
        <v>20</v>
      </c>
      <c r="D338" s="66">
        <v>317.92</v>
      </c>
      <c r="E338" s="108"/>
      <c r="F338" s="67"/>
      <c r="G338" s="58">
        <v>0</v>
      </c>
      <c r="H338" s="82"/>
    </row>
    <row r="339" spans="1:8" s="48" customFormat="1" x14ac:dyDescent="0.2">
      <c r="A339" s="42" t="s">
        <v>258</v>
      </c>
      <c r="B339" s="43" t="s">
        <v>40</v>
      </c>
      <c r="C339" s="44"/>
      <c r="D339" s="45"/>
      <c r="E339" s="91"/>
      <c r="F339" s="47"/>
      <c r="G339" s="46">
        <v>0</v>
      </c>
      <c r="H339" s="82"/>
    </row>
    <row r="340" spans="1:8" s="48" customFormat="1" ht="33.75" x14ac:dyDescent="0.2">
      <c r="A340" s="81" t="s">
        <v>577</v>
      </c>
      <c r="B340" s="65" t="s">
        <v>38</v>
      </c>
      <c r="C340" s="69" t="s">
        <v>18</v>
      </c>
      <c r="D340" s="66">
        <v>9.1199999999999992</v>
      </c>
      <c r="E340" s="108"/>
      <c r="F340" s="67"/>
      <c r="G340" s="58">
        <v>0</v>
      </c>
      <c r="H340" s="82"/>
    </row>
    <row r="341" spans="1:8" s="48" customFormat="1" ht="33.75" x14ac:dyDescent="0.2">
      <c r="A341" s="81" t="s">
        <v>578</v>
      </c>
      <c r="B341" s="65" t="s">
        <v>52</v>
      </c>
      <c r="C341" s="69" t="s">
        <v>18</v>
      </c>
      <c r="D341" s="66">
        <v>11.1</v>
      </c>
      <c r="E341" s="108"/>
      <c r="F341" s="67"/>
      <c r="G341" s="58">
        <v>0</v>
      </c>
      <c r="H341" s="82"/>
    </row>
    <row r="342" spans="1:8" s="48" customFormat="1" ht="33.75" x14ac:dyDescent="0.2">
      <c r="A342" s="81" t="s">
        <v>579</v>
      </c>
      <c r="B342" s="65" t="s">
        <v>195</v>
      </c>
      <c r="C342" s="69" t="s">
        <v>34</v>
      </c>
      <c r="D342" s="66">
        <v>335.58</v>
      </c>
      <c r="E342" s="108"/>
      <c r="F342" s="67"/>
      <c r="G342" s="58">
        <v>0</v>
      </c>
      <c r="H342" s="82"/>
    </row>
    <row r="343" spans="1:8" s="48" customFormat="1" ht="33.75" x14ac:dyDescent="0.2">
      <c r="A343" s="81" t="s">
        <v>580</v>
      </c>
      <c r="B343" s="65" t="s">
        <v>53</v>
      </c>
      <c r="C343" s="69" t="s">
        <v>19</v>
      </c>
      <c r="D343" s="66">
        <v>3.63</v>
      </c>
      <c r="E343" s="108"/>
      <c r="F343" s="67"/>
      <c r="G343" s="58">
        <v>0</v>
      </c>
      <c r="H343" s="82"/>
    </row>
    <row r="344" spans="1:8" s="48" customFormat="1" x14ac:dyDescent="0.2">
      <c r="A344" s="42" t="s">
        <v>259</v>
      </c>
      <c r="B344" s="43" t="s">
        <v>291</v>
      </c>
      <c r="C344" s="44"/>
      <c r="D344" s="45"/>
      <c r="E344" s="91"/>
      <c r="F344" s="47"/>
      <c r="G344" s="46">
        <v>0</v>
      </c>
      <c r="H344" s="82"/>
    </row>
    <row r="345" spans="1:8" s="48" customFormat="1" ht="135" x14ac:dyDescent="0.2">
      <c r="A345" s="81" t="s">
        <v>581</v>
      </c>
      <c r="B345" s="65" t="s">
        <v>292</v>
      </c>
      <c r="C345" s="69" t="s">
        <v>18</v>
      </c>
      <c r="D345" s="66">
        <v>30.78</v>
      </c>
      <c r="E345" s="108"/>
      <c r="F345" s="67"/>
      <c r="G345" s="58">
        <v>0</v>
      </c>
      <c r="H345" s="82"/>
    </row>
    <row r="346" spans="1:8" s="48" customFormat="1" ht="33.75" x14ac:dyDescent="0.2">
      <c r="A346" s="81" t="s">
        <v>582</v>
      </c>
      <c r="B346" s="65" t="s">
        <v>195</v>
      </c>
      <c r="C346" s="69" t="s">
        <v>34</v>
      </c>
      <c r="D346" s="66">
        <v>300.8</v>
      </c>
      <c r="E346" s="108"/>
      <c r="F346" s="67"/>
      <c r="G346" s="58">
        <v>0</v>
      </c>
      <c r="H346" s="82"/>
    </row>
    <row r="347" spans="1:8" s="48" customFormat="1" ht="45" x14ac:dyDescent="0.2">
      <c r="A347" s="81" t="s">
        <v>583</v>
      </c>
      <c r="B347" s="65" t="s">
        <v>212</v>
      </c>
      <c r="C347" s="69" t="s">
        <v>19</v>
      </c>
      <c r="D347" s="66">
        <v>3.78</v>
      </c>
      <c r="E347" s="108"/>
      <c r="F347" s="67"/>
      <c r="G347" s="58">
        <v>0</v>
      </c>
      <c r="H347" s="82"/>
    </row>
    <row r="348" spans="1:8" s="48" customFormat="1" x14ac:dyDescent="0.2">
      <c r="A348" s="42" t="s">
        <v>267</v>
      </c>
      <c r="B348" s="43" t="s">
        <v>56</v>
      </c>
      <c r="C348" s="44"/>
      <c r="D348" s="45"/>
      <c r="E348" s="91"/>
      <c r="F348" s="47"/>
      <c r="G348" s="46">
        <v>0</v>
      </c>
      <c r="H348" s="82"/>
    </row>
    <row r="349" spans="1:8" s="48" customFormat="1" ht="33.75" x14ac:dyDescent="0.2">
      <c r="A349" s="81" t="s">
        <v>584</v>
      </c>
      <c r="B349" s="65" t="s">
        <v>211</v>
      </c>
      <c r="C349" s="69" t="s">
        <v>18</v>
      </c>
      <c r="D349" s="66">
        <v>4.2</v>
      </c>
      <c r="E349" s="108"/>
      <c r="F349" s="67"/>
      <c r="G349" s="58">
        <v>0</v>
      </c>
      <c r="H349" s="82"/>
    </row>
    <row r="350" spans="1:8" s="48" customFormat="1" ht="33.75" x14ac:dyDescent="0.2">
      <c r="A350" s="81" t="s">
        <v>585</v>
      </c>
      <c r="B350" s="65" t="s">
        <v>210</v>
      </c>
      <c r="C350" s="69" t="s">
        <v>18</v>
      </c>
      <c r="D350" s="66">
        <v>4.2</v>
      </c>
      <c r="E350" s="108"/>
      <c r="F350" s="67"/>
      <c r="G350" s="58">
        <v>0</v>
      </c>
      <c r="H350" s="82"/>
    </row>
    <row r="351" spans="1:8" s="48" customFormat="1" ht="33.75" x14ac:dyDescent="0.2">
      <c r="A351" s="81" t="s">
        <v>586</v>
      </c>
      <c r="B351" s="65" t="s">
        <v>293</v>
      </c>
      <c r="C351" s="69" t="s">
        <v>25</v>
      </c>
      <c r="D351" s="66">
        <v>4.4000000000000004</v>
      </c>
      <c r="E351" s="108"/>
      <c r="F351" s="67"/>
      <c r="G351" s="58">
        <v>0</v>
      </c>
      <c r="H351" s="82"/>
    </row>
    <row r="352" spans="1:8" s="48" customFormat="1" ht="33.75" x14ac:dyDescent="0.2">
      <c r="A352" s="81" t="s">
        <v>587</v>
      </c>
      <c r="B352" s="65" t="s">
        <v>67</v>
      </c>
      <c r="C352" s="69" t="s">
        <v>25</v>
      </c>
      <c r="D352" s="66">
        <v>8.9499999999999993</v>
      </c>
      <c r="E352" s="108"/>
      <c r="F352" s="67"/>
      <c r="G352" s="58">
        <v>0</v>
      </c>
      <c r="H352" s="82"/>
    </row>
    <row r="353" spans="1:8" s="48" customFormat="1" ht="33.75" x14ac:dyDescent="0.2">
      <c r="A353" s="81" t="s">
        <v>588</v>
      </c>
      <c r="B353" s="65" t="s">
        <v>182</v>
      </c>
      <c r="C353" s="69" t="s">
        <v>18</v>
      </c>
      <c r="D353" s="66">
        <v>4.2</v>
      </c>
      <c r="E353" s="108"/>
      <c r="F353" s="67"/>
      <c r="G353" s="58">
        <v>0</v>
      </c>
      <c r="H353" s="82"/>
    </row>
    <row r="354" spans="1:8" s="48" customFormat="1" x14ac:dyDescent="0.2">
      <c r="A354" s="42" t="s">
        <v>268</v>
      </c>
      <c r="B354" s="43" t="s">
        <v>209</v>
      </c>
      <c r="C354" s="44"/>
      <c r="D354" s="45"/>
      <c r="E354" s="91"/>
      <c r="F354" s="47"/>
      <c r="G354" s="46">
        <v>0</v>
      </c>
      <c r="H354" s="82"/>
    </row>
    <row r="355" spans="1:8" s="48" customFormat="1" ht="45" x14ac:dyDescent="0.2">
      <c r="A355" s="81" t="s">
        <v>589</v>
      </c>
      <c r="B355" s="65" t="s">
        <v>278</v>
      </c>
      <c r="C355" s="69" t="s">
        <v>27</v>
      </c>
      <c r="D355" s="66">
        <v>7</v>
      </c>
      <c r="E355" s="108"/>
      <c r="F355" s="67"/>
      <c r="G355" s="58">
        <v>0</v>
      </c>
      <c r="H355" s="82"/>
    </row>
    <row r="356" spans="1:8" s="48" customFormat="1" ht="33.75" x14ac:dyDescent="0.2">
      <c r="A356" s="81" t="s">
        <v>590</v>
      </c>
      <c r="B356" s="65" t="s">
        <v>47</v>
      </c>
      <c r="C356" s="69" t="s">
        <v>19</v>
      </c>
      <c r="D356" s="66">
        <v>0.46</v>
      </c>
      <c r="E356" s="108"/>
      <c r="F356" s="67"/>
      <c r="G356" s="58">
        <v>0</v>
      </c>
      <c r="H356" s="82"/>
    </row>
    <row r="357" spans="1:8" s="48" customFormat="1" ht="45" x14ac:dyDescent="0.2">
      <c r="A357" s="81" t="s">
        <v>591</v>
      </c>
      <c r="B357" s="65" t="s">
        <v>294</v>
      </c>
      <c r="C357" s="69" t="s">
        <v>27</v>
      </c>
      <c r="D357" s="66">
        <v>8</v>
      </c>
      <c r="E357" s="108"/>
      <c r="F357" s="67"/>
      <c r="G357" s="58">
        <v>0</v>
      </c>
      <c r="H357" s="82"/>
    </row>
    <row r="358" spans="1:8" s="48" customFormat="1" x14ac:dyDescent="0.2">
      <c r="A358" s="42" t="s">
        <v>269</v>
      </c>
      <c r="B358" s="43" t="s">
        <v>208</v>
      </c>
      <c r="C358" s="44"/>
      <c r="D358" s="45"/>
      <c r="E358" s="91"/>
      <c r="F358" s="47"/>
      <c r="G358" s="46">
        <v>0</v>
      </c>
      <c r="H358" s="82"/>
    </row>
    <row r="359" spans="1:8" s="48" customFormat="1" ht="33.75" x14ac:dyDescent="0.2">
      <c r="A359" s="81" t="s">
        <v>592</v>
      </c>
      <c r="B359" s="65" t="s">
        <v>207</v>
      </c>
      <c r="C359" s="69" t="s">
        <v>27</v>
      </c>
      <c r="D359" s="66">
        <v>1</v>
      </c>
      <c r="E359" s="108"/>
      <c r="F359" s="67"/>
      <c r="G359" s="58">
        <v>0</v>
      </c>
      <c r="H359" s="82"/>
    </row>
    <row r="360" spans="1:8" s="48" customFormat="1" ht="33.75" x14ac:dyDescent="0.2">
      <c r="A360" s="81" t="s">
        <v>593</v>
      </c>
      <c r="B360" s="65" t="s">
        <v>295</v>
      </c>
      <c r="C360" s="69" t="s">
        <v>27</v>
      </c>
      <c r="D360" s="66">
        <v>1</v>
      </c>
      <c r="E360" s="108"/>
      <c r="F360" s="67"/>
      <c r="G360" s="58">
        <v>0</v>
      </c>
      <c r="H360" s="82"/>
    </row>
    <row r="361" spans="1:8" s="48" customFormat="1" ht="22.5" x14ac:dyDescent="0.2">
      <c r="A361" s="81" t="s">
        <v>594</v>
      </c>
      <c r="B361" s="65" t="s">
        <v>206</v>
      </c>
      <c r="C361" s="69" t="s">
        <v>27</v>
      </c>
      <c r="D361" s="66">
        <v>10</v>
      </c>
      <c r="E361" s="108"/>
      <c r="F361" s="67"/>
      <c r="G361" s="58">
        <v>0</v>
      </c>
      <c r="H361" s="82"/>
    </row>
    <row r="362" spans="1:8" s="48" customFormat="1" ht="78.75" x14ac:dyDescent="0.2">
      <c r="A362" s="81" t="s">
        <v>595</v>
      </c>
      <c r="B362" s="65" t="s">
        <v>205</v>
      </c>
      <c r="C362" s="69" t="s">
        <v>34</v>
      </c>
      <c r="D362" s="66">
        <v>925.78</v>
      </c>
      <c r="E362" s="108"/>
      <c r="F362" s="67"/>
      <c r="G362" s="58">
        <v>0</v>
      </c>
      <c r="H362" s="82"/>
    </row>
    <row r="363" spans="1:8" s="48" customFormat="1" ht="45" x14ac:dyDescent="0.2">
      <c r="A363" s="81" t="s">
        <v>596</v>
      </c>
      <c r="B363" s="65" t="s">
        <v>204</v>
      </c>
      <c r="C363" s="69" t="s">
        <v>34</v>
      </c>
      <c r="D363" s="66">
        <v>2319.7199999999998</v>
      </c>
      <c r="E363" s="108"/>
      <c r="F363" s="67"/>
      <c r="G363" s="58">
        <v>0</v>
      </c>
      <c r="H363" s="82"/>
    </row>
    <row r="364" spans="1:8" x14ac:dyDescent="0.2">
      <c r="A364" s="38" t="s">
        <v>260</v>
      </c>
      <c r="B364" s="39" t="s">
        <v>203</v>
      </c>
      <c r="C364" s="40"/>
      <c r="D364" s="41"/>
      <c r="E364" s="41"/>
      <c r="F364" s="41"/>
      <c r="G364" s="61">
        <v>0</v>
      </c>
      <c r="H364" s="82"/>
    </row>
    <row r="365" spans="1:8" s="48" customFormat="1" ht="45" x14ac:dyDescent="0.2">
      <c r="A365" s="81" t="s">
        <v>597</v>
      </c>
      <c r="B365" s="65" t="s">
        <v>69</v>
      </c>
      <c r="C365" s="69" t="s">
        <v>27</v>
      </c>
      <c r="D365" s="66">
        <v>1</v>
      </c>
      <c r="E365" s="108"/>
      <c r="F365" s="67"/>
      <c r="G365" s="58">
        <v>0</v>
      </c>
      <c r="H365" s="83"/>
    </row>
    <row r="366" spans="1:8" s="48" customFormat="1" ht="101.25" x14ac:dyDescent="0.2">
      <c r="A366" s="81" t="s">
        <v>598</v>
      </c>
      <c r="B366" s="65" t="s">
        <v>202</v>
      </c>
      <c r="C366" s="69" t="s">
        <v>27</v>
      </c>
      <c r="D366" s="66">
        <v>1</v>
      </c>
      <c r="E366" s="108"/>
      <c r="F366" s="67"/>
      <c r="G366" s="58">
        <v>0</v>
      </c>
      <c r="H366" s="82"/>
    </row>
    <row r="367" spans="1:8" s="48" customFormat="1" ht="168.75" x14ac:dyDescent="0.2">
      <c r="A367" s="81" t="s">
        <v>599</v>
      </c>
      <c r="B367" s="65" t="s">
        <v>279</v>
      </c>
      <c r="C367" s="69" t="s">
        <v>27</v>
      </c>
      <c r="D367" s="66">
        <v>1</v>
      </c>
      <c r="E367" s="108"/>
      <c r="F367" s="67"/>
      <c r="G367" s="58">
        <v>0</v>
      </c>
      <c r="H367" s="82"/>
    </row>
    <row r="368" spans="1:8" x14ac:dyDescent="0.2">
      <c r="A368" s="38" t="s">
        <v>261</v>
      </c>
      <c r="B368" s="39" t="s">
        <v>201</v>
      </c>
      <c r="C368" s="40"/>
      <c r="D368" s="41"/>
      <c r="E368" s="41"/>
      <c r="F368" s="41"/>
      <c r="G368" s="61">
        <v>0</v>
      </c>
      <c r="H368" s="82"/>
    </row>
    <row r="369" spans="1:8" s="48" customFormat="1" x14ac:dyDescent="0.2">
      <c r="A369" s="42" t="s">
        <v>270</v>
      </c>
      <c r="B369" s="43" t="s">
        <v>30</v>
      </c>
      <c r="C369" s="44"/>
      <c r="D369" s="45"/>
      <c r="E369" s="91"/>
      <c r="F369" s="47"/>
      <c r="G369" s="46">
        <v>0</v>
      </c>
      <c r="H369" s="83"/>
    </row>
    <row r="370" spans="1:8" s="48" customFormat="1" ht="33.75" x14ac:dyDescent="0.2">
      <c r="A370" s="81" t="s">
        <v>600</v>
      </c>
      <c r="B370" s="65" t="s">
        <v>47</v>
      </c>
      <c r="C370" s="69" t="s">
        <v>19</v>
      </c>
      <c r="D370" s="66">
        <v>5.21</v>
      </c>
      <c r="E370" s="108"/>
      <c r="F370" s="67"/>
      <c r="G370" s="58">
        <v>0</v>
      </c>
      <c r="H370" s="82"/>
    </row>
    <row r="371" spans="1:8" s="48" customFormat="1" ht="33.75" x14ac:dyDescent="0.2">
      <c r="A371" s="81" t="s">
        <v>601</v>
      </c>
      <c r="B371" s="65" t="s">
        <v>29</v>
      </c>
      <c r="C371" s="69" t="s">
        <v>19</v>
      </c>
      <c r="D371" s="66">
        <v>5.21</v>
      </c>
      <c r="E371" s="108"/>
      <c r="F371" s="67"/>
      <c r="G371" s="58">
        <v>0</v>
      </c>
      <c r="H371" s="82"/>
    </row>
    <row r="372" spans="1:8" s="48" customFormat="1" ht="33.75" x14ac:dyDescent="0.2">
      <c r="A372" s="81" t="s">
        <v>602</v>
      </c>
      <c r="B372" s="65" t="s">
        <v>33</v>
      </c>
      <c r="C372" s="69" t="s">
        <v>20</v>
      </c>
      <c r="D372" s="66">
        <v>83.36</v>
      </c>
      <c r="E372" s="108"/>
      <c r="F372" s="67"/>
      <c r="G372" s="58">
        <v>0</v>
      </c>
      <c r="H372" s="82"/>
    </row>
    <row r="373" spans="1:8" s="48" customFormat="1" x14ac:dyDescent="0.2">
      <c r="A373" s="42" t="s">
        <v>271</v>
      </c>
      <c r="B373" s="43" t="s">
        <v>200</v>
      </c>
      <c r="C373" s="44"/>
      <c r="D373" s="45"/>
      <c r="E373" s="91"/>
      <c r="F373" s="47"/>
      <c r="G373" s="46">
        <v>0</v>
      </c>
      <c r="H373" s="82"/>
    </row>
    <row r="374" spans="1:8" s="48" customFormat="1" ht="33.75" x14ac:dyDescent="0.2">
      <c r="A374" s="81" t="s">
        <v>603</v>
      </c>
      <c r="B374" s="65" t="s">
        <v>28</v>
      </c>
      <c r="C374" s="69" t="s">
        <v>18</v>
      </c>
      <c r="D374" s="66">
        <v>52.13</v>
      </c>
      <c r="E374" s="108"/>
      <c r="F374" s="67"/>
      <c r="G374" s="58">
        <v>0</v>
      </c>
      <c r="H374" s="82"/>
    </row>
    <row r="375" spans="1:8" s="48" customFormat="1" ht="45" x14ac:dyDescent="0.2">
      <c r="A375" s="81" t="s">
        <v>604</v>
      </c>
      <c r="B375" s="65" t="s">
        <v>199</v>
      </c>
      <c r="C375" s="69" t="s">
        <v>19</v>
      </c>
      <c r="D375" s="66">
        <v>10.43</v>
      </c>
      <c r="E375" s="108"/>
      <c r="F375" s="67"/>
      <c r="G375" s="58">
        <v>0</v>
      </c>
      <c r="H375" s="82"/>
    </row>
    <row r="376" spans="1:8" s="48" customFormat="1" ht="45" x14ac:dyDescent="0.2">
      <c r="A376" s="81" t="s">
        <v>605</v>
      </c>
      <c r="B376" s="65" t="s">
        <v>87</v>
      </c>
      <c r="C376" s="69" t="s">
        <v>18</v>
      </c>
      <c r="D376" s="66">
        <v>52.13</v>
      </c>
      <c r="E376" s="108"/>
      <c r="F376" s="67"/>
      <c r="G376" s="58">
        <v>0</v>
      </c>
      <c r="H376" s="82"/>
    </row>
    <row r="377" spans="1:8" s="48" customFormat="1" ht="45" x14ac:dyDescent="0.2">
      <c r="A377" s="81" t="s">
        <v>606</v>
      </c>
      <c r="B377" s="65" t="s">
        <v>286</v>
      </c>
      <c r="C377" s="69" t="s">
        <v>19</v>
      </c>
      <c r="D377" s="66">
        <v>10.43</v>
      </c>
      <c r="E377" s="108"/>
      <c r="F377" s="67"/>
      <c r="G377" s="58">
        <v>0</v>
      </c>
      <c r="H377" s="82"/>
    </row>
    <row r="378" spans="1:8" s="48" customFormat="1" ht="33.75" x14ac:dyDescent="0.2">
      <c r="A378" s="81" t="s">
        <v>607</v>
      </c>
      <c r="B378" s="65" t="s">
        <v>29</v>
      </c>
      <c r="C378" s="69" t="s">
        <v>19</v>
      </c>
      <c r="D378" s="66">
        <v>10.43</v>
      </c>
      <c r="E378" s="108"/>
      <c r="F378" s="67"/>
      <c r="G378" s="58">
        <v>0</v>
      </c>
      <c r="H378" s="82"/>
    </row>
    <row r="379" spans="1:8" s="48" customFormat="1" ht="33.75" x14ac:dyDescent="0.2">
      <c r="A379" s="81" t="s">
        <v>608</v>
      </c>
      <c r="B379" s="65" t="s">
        <v>33</v>
      </c>
      <c r="C379" s="69" t="s">
        <v>20</v>
      </c>
      <c r="D379" s="66">
        <v>166.88</v>
      </c>
      <c r="E379" s="108"/>
      <c r="F379" s="67"/>
      <c r="G379" s="58">
        <v>0</v>
      </c>
      <c r="H379" s="82"/>
    </row>
    <row r="380" spans="1:8" s="48" customFormat="1" x14ac:dyDescent="0.2">
      <c r="A380" s="42" t="s">
        <v>272</v>
      </c>
      <c r="B380" s="43" t="s">
        <v>197</v>
      </c>
      <c r="C380" s="44"/>
      <c r="D380" s="45"/>
      <c r="E380" s="91"/>
      <c r="F380" s="47"/>
      <c r="G380" s="46">
        <v>0</v>
      </c>
      <c r="H380" s="82"/>
    </row>
    <row r="381" spans="1:8" s="48" customFormat="1" ht="33.75" x14ac:dyDescent="0.2">
      <c r="A381" s="81" t="s">
        <v>609</v>
      </c>
      <c r="B381" s="65" t="s">
        <v>38</v>
      </c>
      <c r="C381" s="69" t="s">
        <v>18</v>
      </c>
      <c r="D381" s="66">
        <v>33.479999999999997</v>
      </c>
      <c r="E381" s="108"/>
      <c r="F381" s="67"/>
      <c r="G381" s="58">
        <v>0</v>
      </c>
      <c r="H381" s="82"/>
    </row>
    <row r="382" spans="1:8" s="48" customFormat="1" ht="56.25" x14ac:dyDescent="0.2">
      <c r="A382" s="81" t="s">
        <v>610</v>
      </c>
      <c r="B382" s="65" t="s">
        <v>63</v>
      </c>
      <c r="C382" s="69" t="s">
        <v>18</v>
      </c>
      <c r="D382" s="66">
        <v>23.6</v>
      </c>
      <c r="E382" s="108"/>
      <c r="F382" s="67"/>
      <c r="G382" s="58">
        <v>0</v>
      </c>
      <c r="H382" s="82"/>
    </row>
    <row r="383" spans="1:8" s="48" customFormat="1" ht="22.5" x14ac:dyDescent="0.2">
      <c r="A383" s="81" t="s">
        <v>611</v>
      </c>
      <c r="B383" s="65" t="s">
        <v>196</v>
      </c>
      <c r="C383" s="69" t="s">
        <v>18</v>
      </c>
      <c r="D383" s="66">
        <v>4.9000000000000004</v>
      </c>
      <c r="E383" s="108"/>
      <c r="F383" s="67"/>
      <c r="G383" s="58">
        <v>0</v>
      </c>
      <c r="H383" s="82"/>
    </row>
    <row r="384" spans="1:8" s="48" customFormat="1" ht="33.75" x14ac:dyDescent="0.2">
      <c r="A384" s="81" t="s">
        <v>612</v>
      </c>
      <c r="B384" s="65" t="s">
        <v>176</v>
      </c>
      <c r="C384" s="69" t="s">
        <v>18</v>
      </c>
      <c r="D384" s="66">
        <v>28.22</v>
      </c>
      <c r="E384" s="108"/>
      <c r="F384" s="67"/>
      <c r="G384" s="58">
        <v>0</v>
      </c>
      <c r="H384" s="82"/>
    </row>
    <row r="385" spans="1:8" s="48" customFormat="1" ht="33.75" x14ac:dyDescent="0.2">
      <c r="A385" s="81" t="s">
        <v>613</v>
      </c>
      <c r="B385" s="65" t="s">
        <v>195</v>
      </c>
      <c r="C385" s="69" t="s">
        <v>34</v>
      </c>
      <c r="D385" s="66">
        <v>316.7</v>
      </c>
      <c r="E385" s="108"/>
      <c r="F385" s="67"/>
      <c r="G385" s="58">
        <v>0</v>
      </c>
      <c r="H385" s="82"/>
    </row>
    <row r="386" spans="1:8" s="48" customFormat="1" ht="22.5" x14ac:dyDescent="0.2">
      <c r="A386" s="81" t="s">
        <v>614</v>
      </c>
      <c r="B386" s="65" t="s">
        <v>181</v>
      </c>
      <c r="C386" s="69" t="s">
        <v>19</v>
      </c>
      <c r="D386" s="66">
        <v>3</v>
      </c>
      <c r="E386" s="108"/>
      <c r="F386" s="67"/>
      <c r="G386" s="58">
        <v>0</v>
      </c>
      <c r="H386" s="82"/>
    </row>
    <row r="387" spans="1:8" s="48" customFormat="1" ht="33.75" x14ac:dyDescent="0.2">
      <c r="A387" s="81" t="s">
        <v>615</v>
      </c>
      <c r="B387" s="65" t="s">
        <v>194</v>
      </c>
      <c r="C387" s="69" t="s">
        <v>18</v>
      </c>
      <c r="D387" s="66">
        <v>28.5</v>
      </c>
      <c r="E387" s="108"/>
      <c r="F387" s="67"/>
      <c r="G387" s="58">
        <v>0</v>
      </c>
      <c r="H387" s="82"/>
    </row>
    <row r="388" spans="1:8" s="48" customFormat="1" ht="33.75" x14ac:dyDescent="0.2">
      <c r="A388" s="81" t="s">
        <v>616</v>
      </c>
      <c r="B388" s="65" t="s">
        <v>182</v>
      </c>
      <c r="C388" s="69" t="s">
        <v>18</v>
      </c>
      <c r="D388" s="66">
        <v>28.5</v>
      </c>
      <c r="E388" s="108"/>
      <c r="F388" s="67"/>
      <c r="G388" s="58">
        <v>0</v>
      </c>
      <c r="H388" s="82"/>
    </row>
    <row r="389" spans="1:8" s="48" customFormat="1" x14ac:dyDescent="0.2">
      <c r="A389" s="42" t="s">
        <v>273</v>
      </c>
      <c r="B389" s="43" t="s">
        <v>64</v>
      </c>
      <c r="C389" s="44"/>
      <c r="D389" s="45"/>
      <c r="E389" s="91"/>
      <c r="F389" s="47"/>
      <c r="G389" s="46">
        <v>0</v>
      </c>
      <c r="H389" s="82"/>
    </row>
    <row r="390" spans="1:8" s="48" customFormat="1" ht="45" x14ac:dyDescent="0.2">
      <c r="A390" s="81" t="s">
        <v>617</v>
      </c>
      <c r="B390" s="65" t="s">
        <v>193</v>
      </c>
      <c r="C390" s="69" t="s">
        <v>18</v>
      </c>
      <c r="D390" s="66">
        <v>33.479999999999997</v>
      </c>
      <c r="E390" s="108"/>
      <c r="F390" s="67"/>
      <c r="G390" s="58">
        <v>0</v>
      </c>
      <c r="H390" s="82"/>
    </row>
    <row r="391" spans="1:8" s="48" customFormat="1" x14ac:dyDescent="0.2">
      <c r="A391" s="42" t="s">
        <v>274</v>
      </c>
      <c r="B391" s="43" t="s">
        <v>192</v>
      </c>
      <c r="C391" s="44"/>
      <c r="D391" s="45"/>
      <c r="E391" s="91"/>
      <c r="F391" s="47"/>
      <c r="G391" s="46">
        <v>0</v>
      </c>
      <c r="H391" s="82"/>
    </row>
    <row r="392" spans="1:8" s="48" customFormat="1" ht="45" x14ac:dyDescent="0.2">
      <c r="A392" s="68" t="s">
        <v>620</v>
      </c>
      <c r="B392" s="65" t="s">
        <v>191</v>
      </c>
      <c r="C392" s="69" t="s">
        <v>34</v>
      </c>
      <c r="D392" s="66">
        <v>402.42</v>
      </c>
      <c r="E392" s="108"/>
      <c r="F392" s="67"/>
      <c r="G392" s="58">
        <v>0</v>
      </c>
      <c r="H392" s="82"/>
    </row>
    <row r="393" spans="1:8" x14ac:dyDescent="0.2">
      <c r="A393" s="38" t="s">
        <v>275</v>
      </c>
      <c r="B393" s="39" t="s">
        <v>31</v>
      </c>
      <c r="C393" s="40"/>
      <c r="D393" s="41"/>
      <c r="E393" s="41"/>
      <c r="F393" s="41"/>
      <c r="G393" s="62">
        <v>0</v>
      </c>
      <c r="H393" s="83"/>
    </row>
    <row r="394" spans="1:8" s="48" customFormat="1" ht="22.5" x14ac:dyDescent="0.2">
      <c r="A394" s="81" t="s">
        <v>621</v>
      </c>
      <c r="B394" s="65" t="s">
        <v>32</v>
      </c>
      <c r="C394" s="69" t="s">
        <v>18</v>
      </c>
      <c r="D394" s="66">
        <v>1596.49</v>
      </c>
      <c r="E394" s="108"/>
      <c r="F394" s="67"/>
      <c r="G394" s="58">
        <v>0</v>
      </c>
      <c r="H394" s="82"/>
    </row>
    <row r="395" spans="1:8" s="48" customFormat="1" x14ac:dyDescent="0.2">
      <c r="A395" s="68"/>
      <c r="B395" s="65"/>
      <c r="C395" s="69"/>
      <c r="D395" s="66"/>
      <c r="E395" s="70"/>
      <c r="F395" s="67"/>
      <c r="G395" s="58"/>
    </row>
    <row r="396" spans="1:8" ht="12" customHeight="1" x14ac:dyDescent="0.2">
      <c r="A396" s="38"/>
      <c r="B396" s="39" t="s">
        <v>619</v>
      </c>
      <c r="C396" s="40"/>
      <c r="D396" s="41"/>
      <c r="E396" s="41"/>
      <c r="F396" s="41"/>
      <c r="G396" s="62"/>
      <c r="H396" s="83"/>
    </row>
    <row r="397" spans="1:8" s="7" customFormat="1" ht="72" x14ac:dyDescent="0.2">
      <c r="A397" s="50">
        <f>A10</f>
        <v>0</v>
      </c>
      <c r="B397" s="107" t="str">
        <f>+B5</f>
        <v>Estructuras con lonaria, rehabilitación de cancha de usos múltiples, patio cívico, accesibilidad universal, banquetas, cruces peatonales y obras complementarias en la Primaria Enrique C. Rébsamen (T/M), clave 14EPR1116F, (T/V), clave 14EPR1117E, Paseo de los Nísperos, colonia Tabachines, y Primaria República Mexicana (T/M), clave 14DPR1661O, (T/V), clave 14DPR1405Y, calle 16 de Septiembre, colonia Centro, Municipio de Zapopan, Jalisco</v>
      </c>
      <c r="C397" s="36"/>
      <c r="D397" s="49"/>
      <c r="E397" s="37"/>
      <c r="F397" s="37"/>
      <c r="G397" s="57">
        <f>G10</f>
        <v>0</v>
      </c>
    </row>
    <row r="398" spans="1:8" s="7" customFormat="1" x14ac:dyDescent="0.2">
      <c r="A398" s="50"/>
      <c r="B398" s="51"/>
      <c r="C398" s="36"/>
      <c r="D398" s="49"/>
      <c r="E398" s="37"/>
      <c r="F398" s="37"/>
      <c r="G398" s="57"/>
    </row>
    <row r="399" spans="1:8" s="7" customFormat="1" x14ac:dyDescent="0.2">
      <c r="A399" s="50" t="s">
        <v>311</v>
      </c>
      <c r="B399" s="51" t="str">
        <f>B14</f>
        <v xml:space="preserve">DESCRIPCIÓN </v>
      </c>
      <c r="C399" s="36"/>
      <c r="D399" s="49"/>
      <c r="E399" s="37"/>
      <c r="F399" s="37"/>
      <c r="G399" s="63" t="str">
        <f>G14</f>
        <v>IMPORTE ($) M. N.</v>
      </c>
    </row>
    <row r="400" spans="1:8" s="7" customFormat="1" x14ac:dyDescent="0.2">
      <c r="A400" s="71" t="s">
        <v>135</v>
      </c>
      <c r="B400" s="72" t="str">
        <f>B16</f>
        <v>PRIMARIA ENRIQUE C. RÉBSAMEN (T/M), CLAVE 14EPR1116F</v>
      </c>
      <c r="C400" s="73"/>
      <c r="D400" s="75"/>
      <c r="E400" s="74"/>
      <c r="F400" s="74"/>
      <c r="G400" s="93">
        <v>0</v>
      </c>
    </row>
    <row r="401" spans="1:7" s="7" customFormat="1" x14ac:dyDescent="0.2">
      <c r="A401" s="80" t="s">
        <v>136</v>
      </c>
      <c r="B401" s="109" t="str">
        <f>B17</f>
        <v>CONSTRUCCIÓN DE BANQUETAS Y CRUCES PEATONALES</v>
      </c>
      <c r="C401" s="109"/>
      <c r="D401" s="109"/>
      <c r="E401" s="37"/>
      <c r="F401" s="37"/>
      <c r="G401" s="94">
        <v>0</v>
      </c>
    </row>
    <row r="402" spans="1:7" s="7" customFormat="1" x14ac:dyDescent="0.2">
      <c r="A402" s="59" t="s">
        <v>137</v>
      </c>
      <c r="B402" s="60" t="str">
        <f>B18</f>
        <v>PRELIMINARES</v>
      </c>
      <c r="C402" s="36"/>
      <c r="D402" s="49"/>
      <c r="E402" s="37"/>
      <c r="F402" s="37"/>
      <c r="G402" s="63">
        <v>0</v>
      </c>
    </row>
    <row r="403" spans="1:7" s="7" customFormat="1" x14ac:dyDescent="0.2">
      <c r="A403" s="59" t="s">
        <v>138</v>
      </c>
      <c r="B403" s="60" t="str">
        <f>B24</f>
        <v>EXCAVACIONES Y RELLENOS</v>
      </c>
      <c r="C403" s="36"/>
      <c r="D403" s="49"/>
      <c r="E403" s="37"/>
      <c r="F403" s="37"/>
      <c r="G403" s="64">
        <v>0</v>
      </c>
    </row>
    <row r="404" spans="1:7" s="7" customFormat="1" x14ac:dyDescent="0.2">
      <c r="A404" s="59" t="s">
        <v>139</v>
      </c>
      <c r="B404" s="60" t="str">
        <f>B33</f>
        <v>BANQUETAS, CRUCES PEATONALES Y ACCESIBILIDAD UNIVERSAL</v>
      </c>
      <c r="C404" s="36"/>
      <c r="D404" s="49"/>
      <c r="E404" s="37"/>
      <c r="F404" s="37"/>
      <c r="G404" s="63">
        <v>0</v>
      </c>
    </row>
    <row r="405" spans="1:7" s="7" customFormat="1" x14ac:dyDescent="0.2">
      <c r="A405" s="80" t="s">
        <v>140</v>
      </c>
      <c r="B405" s="5" t="str">
        <f>B47</f>
        <v>SEÑALAMIENTO HORIZONTAL Y VERTICAL</v>
      </c>
      <c r="C405" s="36"/>
      <c r="D405" s="49"/>
      <c r="E405" s="37"/>
      <c r="F405" s="37"/>
      <c r="G405" s="94">
        <v>0</v>
      </c>
    </row>
    <row r="406" spans="1:7" s="7" customFormat="1" x14ac:dyDescent="0.2">
      <c r="A406" s="59" t="s">
        <v>141</v>
      </c>
      <c r="B406" s="60" t="str">
        <f>B48</f>
        <v>SEÑALAMIENTO HORIZONTAL</v>
      </c>
      <c r="C406" s="36"/>
      <c r="D406" s="49"/>
      <c r="E406" s="37"/>
      <c r="F406" s="37"/>
      <c r="G406" s="64">
        <v>0</v>
      </c>
    </row>
    <row r="407" spans="1:7" s="7" customFormat="1" x14ac:dyDescent="0.2">
      <c r="A407" s="59" t="s">
        <v>142</v>
      </c>
      <c r="B407" s="60" t="str">
        <f>B55</f>
        <v>SEÑALAMIENTO VERTICAL</v>
      </c>
      <c r="C407" s="36"/>
      <c r="D407" s="49"/>
      <c r="E407" s="37"/>
      <c r="F407" s="37"/>
      <c r="G407" s="63">
        <v>0</v>
      </c>
    </row>
    <row r="408" spans="1:7" s="7" customFormat="1" x14ac:dyDescent="0.2">
      <c r="A408" s="80" t="s">
        <v>143</v>
      </c>
      <c r="B408" s="5" t="str">
        <f>B59</f>
        <v>ESTRUCTURA CON LONARIA</v>
      </c>
      <c r="C408" s="36"/>
      <c r="D408" s="49"/>
      <c r="E408" s="37"/>
      <c r="F408" s="37"/>
      <c r="G408" s="94">
        <v>0</v>
      </c>
    </row>
    <row r="409" spans="1:7" s="7" customFormat="1" x14ac:dyDescent="0.2">
      <c r="A409" s="59" t="s">
        <v>144</v>
      </c>
      <c r="B409" s="60" t="str">
        <f>B60</f>
        <v>EXCAVACIONES Y RELLENOS</v>
      </c>
      <c r="C409" s="36"/>
      <c r="D409" s="49"/>
      <c r="E409" s="37"/>
      <c r="F409" s="37"/>
      <c r="G409" s="63">
        <v>0</v>
      </c>
    </row>
    <row r="410" spans="1:7" s="7" customFormat="1" x14ac:dyDescent="0.2">
      <c r="A410" s="59" t="s">
        <v>145</v>
      </c>
      <c r="B410" s="60" t="str">
        <f>B68</f>
        <v>CIMENTACIÓN</v>
      </c>
      <c r="C410" s="36"/>
      <c r="D410" s="49"/>
      <c r="E410" s="37"/>
      <c r="F410" s="37"/>
      <c r="G410" s="64">
        <v>0</v>
      </c>
    </row>
    <row r="411" spans="1:7" s="7" customFormat="1" x14ac:dyDescent="0.2">
      <c r="A411" s="59" t="s">
        <v>146</v>
      </c>
      <c r="B411" s="60" t="str">
        <f>B76</f>
        <v>ESTRUCTURA</v>
      </c>
      <c r="C411" s="36"/>
      <c r="D411" s="49"/>
      <c r="E411" s="37"/>
      <c r="F411" s="37"/>
      <c r="G411" s="63">
        <v>0</v>
      </c>
    </row>
    <row r="412" spans="1:7" s="7" customFormat="1" x14ac:dyDescent="0.2">
      <c r="A412" s="59" t="s">
        <v>147</v>
      </c>
      <c r="B412" s="60" t="str">
        <f>B83</f>
        <v>LONARIA</v>
      </c>
      <c r="C412" s="36"/>
      <c r="D412" s="49"/>
      <c r="E412" s="37"/>
      <c r="F412" s="37"/>
      <c r="G412" s="63">
        <v>0</v>
      </c>
    </row>
    <row r="413" spans="1:7" s="7" customFormat="1" x14ac:dyDescent="0.2">
      <c r="A413" s="80" t="s">
        <v>148</v>
      </c>
      <c r="B413" s="5" t="str">
        <f>B85</f>
        <v>CANCHA DE USOS MÚLTIPLES</v>
      </c>
      <c r="C413" s="36"/>
      <c r="D413" s="49"/>
      <c r="E413" s="37"/>
      <c r="F413" s="37"/>
      <c r="G413" s="94">
        <v>0</v>
      </c>
    </row>
    <row r="414" spans="1:7" s="7" customFormat="1" x14ac:dyDescent="0.2">
      <c r="A414" s="59" t="s">
        <v>149</v>
      </c>
      <c r="B414" s="60" t="str">
        <f>B86</f>
        <v>PRELIMINARES</v>
      </c>
      <c r="C414" s="36"/>
      <c r="D414" s="49"/>
      <c r="E414" s="37"/>
      <c r="F414" s="37"/>
      <c r="G414" s="64">
        <v>0</v>
      </c>
    </row>
    <row r="415" spans="1:7" s="7" customFormat="1" x14ac:dyDescent="0.2">
      <c r="A415" s="59" t="s">
        <v>150</v>
      </c>
      <c r="B415" s="60" t="str">
        <f>B88</f>
        <v>EXCAVACIONES Y RELLENOS</v>
      </c>
      <c r="C415" s="36"/>
      <c r="D415" s="49"/>
      <c r="E415" s="37"/>
      <c r="F415" s="37"/>
      <c r="G415" s="63">
        <v>0</v>
      </c>
    </row>
    <row r="416" spans="1:7" s="7" customFormat="1" x14ac:dyDescent="0.2">
      <c r="A416" s="59" t="s">
        <v>151</v>
      </c>
      <c r="B416" s="60" t="str">
        <f>B95</f>
        <v>LOSA DE CONCRETO</v>
      </c>
      <c r="C416" s="36"/>
      <c r="D416" s="49"/>
      <c r="E416" s="37"/>
      <c r="F416" s="37"/>
      <c r="G416" s="63">
        <v>0</v>
      </c>
    </row>
    <row r="417" spans="1:7" s="7" customFormat="1" x14ac:dyDescent="0.2">
      <c r="A417" s="59" t="s">
        <v>152</v>
      </c>
      <c r="B417" s="60" t="str">
        <f>B104</f>
        <v>PORTERÍAS</v>
      </c>
      <c r="C417" s="36"/>
      <c r="D417" s="49"/>
      <c r="E417" s="37"/>
      <c r="F417" s="37"/>
      <c r="G417" s="63">
        <v>0</v>
      </c>
    </row>
    <row r="418" spans="1:7" s="7" customFormat="1" x14ac:dyDescent="0.2">
      <c r="A418" s="59" t="s">
        <v>153</v>
      </c>
      <c r="B418" s="60" t="str">
        <f>B107</f>
        <v>CANALETA PLUVIAL</v>
      </c>
      <c r="C418" s="36"/>
      <c r="D418" s="49"/>
      <c r="E418" s="37"/>
      <c r="F418" s="37"/>
      <c r="G418" s="63">
        <v>0</v>
      </c>
    </row>
    <row r="419" spans="1:7" s="7" customFormat="1" x14ac:dyDescent="0.2">
      <c r="A419" s="80" t="s">
        <v>154</v>
      </c>
      <c r="B419" s="5" t="str">
        <f>B118</f>
        <v>CONSTRUCCIÓN DE RAMPAS DE ACCESO UNIVERSAL</v>
      </c>
      <c r="C419" s="36"/>
      <c r="D419" s="49"/>
      <c r="E419" s="37"/>
      <c r="F419" s="37"/>
      <c r="G419" s="94">
        <v>0</v>
      </c>
    </row>
    <row r="420" spans="1:7" s="7" customFormat="1" x14ac:dyDescent="0.2">
      <c r="A420" s="59" t="s">
        <v>155</v>
      </c>
      <c r="B420" s="60" t="str">
        <f>B119</f>
        <v>PRELIMINARES</v>
      </c>
      <c r="C420" s="36"/>
      <c r="D420" s="49"/>
      <c r="E420" s="37"/>
      <c r="F420" s="37"/>
      <c r="G420" s="64">
        <v>0</v>
      </c>
    </row>
    <row r="421" spans="1:7" s="7" customFormat="1" x14ac:dyDescent="0.2">
      <c r="A421" s="59" t="s">
        <v>156</v>
      </c>
      <c r="B421" s="60" t="str">
        <f>B123</f>
        <v>EXCAVACIONES Y RELLENOS</v>
      </c>
      <c r="C421" s="36"/>
      <c r="D421" s="49"/>
      <c r="E421" s="37"/>
      <c r="F421" s="37"/>
      <c r="G421" s="63">
        <v>0</v>
      </c>
    </row>
    <row r="422" spans="1:7" s="7" customFormat="1" x14ac:dyDescent="0.2">
      <c r="A422" s="59" t="s">
        <v>157</v>
      </c>
      <c r="B422" s="60" t="str">
        <f>B130</f>
        <v>ALBAÑILERÍAS</v>
      </c>
      <c r="C422" s="36"/>
      <c r="D422" s="49"/>
      <c r="E422" s="37"/>
      <c r="F422" s="37"/>
      <c r="G422" s="63">
        <v>0</v>
      </c>
    </row>
    <row r="423" spans="1:7" s="7" customFormat="1" x14ac:dyDescent="0.2">
      <c r="A423" s="59" t="s">
        <v>158</v>
      </c>
      <c r="B423" s="60" t="str">
        <f>B140</f>
        <v>PISOS DE CONCRETO</v>
      </c>
      <c r="C423" s="36"/>
      <c r="D423" s="49"/>
      <c r="E423" s="37"/>
      <c r="F423" s="37"/>
      <c r="G423" s="64">
        <v>0</v>
      </c>
    </row>
    <row r="424" spans="1:7" s="7" customFormat="1" x14ac:dyDescent="0.2">
      <c r="A424" s="80" t="s">
        <v>159</v>
      </c>
      <c r="B424" s="5" t="str">
        <f>B145</f>
        <v>CONSTRUCCIÓN DE ÁREA DE ALIMENTOS</v>
      </c>
      <c r="C424" s="36"/>
      <c r="D424" s="49"/>
      <c r="E424" s="37"/>
      <c r="F424" s="37"/>
      <c r="G424" s="94">
        <v>0</v>
      </c>
    </row>
    <row r="425" spans="1:7" s="7" customFormat="1" x14ac:dyDescent="0.2">
      <c r="A425" s="59" t="s">
        <v>160</v>
      </c>
      <c r="B425" s="60" t="str">
        <f>B146</f>
        <v>PRELIMINARES</v>
      </c>
      <c r="C425" s="36"/>
      <c r="D425" s="49"/>
      <c r="E425" s="37"/>
      <c r="F425" s="37"/>
      <c r="G425" s="63">
        <v>0</v>
      </c>
    </row>
    <row r="426" spans="1:7" s="7" customFormat="1" x14ac:dyDescent="0.2">
      <c r="A426" s="59" t="s">
        <v>161</v>
      </c>
      <c r="B426" s="60" t="str">
        <f>B150</f>
        <v>EXCAVACIONES Y RELLENOS</v>
      </c>
      <c r="C426" s="36"/>
      <c r="D426" s="49"/>
      <c r="E426" s="37"/>
      <c r="F426" s="37"/>
      <c r="G426" s="63">
        <v>0</v>
      </c>
    </row>
    <row r="427" spans="1:7" s="7" customFormat="1" x14ac:dyDescent="0.2">
      <c r="A427" s="59" t="s">
        <v>162</v>
      </c>
      <c r="B427" s="60" t="str">
        <f>B157</f>
        <v>CIMENTACIÓN</v>
      </c>
      <c r="C427" s="36"/>
      <c r="D427" s="49"/>
      <c r="E427" s="37"/>
      <c r="F427" s="37"/>
      <c r="G427" s="63">
        <v>0</v>
      </c>
    </row>
    <row r="428" spans="1:7" s="7" customFormat="1" x14ac:dyDescent="0.2">
      <c r="A428" s="59" t="s">
        <v>163</v>
      </c>
      <c r="B428" s="60" t="str">
        <f>B165</f>
        <v>BARRA DE CONCRETO</v>
      </c>
      <c r="C428" s="36"/>
      <c r="D428" s="49"/>
      <c r="E428" s="37"/>
      <c r="F428" s="37"/>
      <c r="G428" s="63">
        <v>0</v>
      </c>
    </row>
    <row r="429" spans="1:7" s="7" customFormat="1" x14ac:dyDescent="0.2">
      <c r="A429" s="59" t="s">
        <v>164</v>
      </c>
      <c r="B429" s="60" t="str">
        <f>B178</f>
        <v>PISOS DE CONCRETO</v>
      </c>
      <c r="C429" s="36"/>
      <c r="D429" s="49"/>
      <c r="E429" s="37"/>
      <c r="F429" s="37"/>
      <c r="G429" s="63">
        <v>0</v>
      </c>
    </row>
    <row r="430" spans="1:7" s="7" customFormat="1" x14ac:dyDescent="0.2">
      <c r="A430" s="59" t="s">
        <v>165</v>
      </c>
      <c r="B430" s="60" t="str">
        <f>B182</f>
        <v>ALBAÑILERÍAS</v>
      </c>
      <c r="C430" s="36"/>
      <c r="D430" s="49"/>
      <c r="E430" s="37"/>
      <c r="F430" s="37"/>
      <c r="G430" s="64">
        <v>0</v>
      </c>
    </row>
    <row r="431" spans="1:7" s="7" customFormat="1" x14ac:dyDescent="0.2">
      <c r="A431" s="59" t="s">
        <v>166</v>
      </c>
      <c r="B431" s="60" t="str">
        <f>B189</f>
        <v>ESTRUCTURA METALICA</v>
      </c>
      <c r="C431" s="36"/>
      <c r="D431" s="49"/>
      <c r="E431" s="37"/>
      <c r="F431" s="37"/>
      <c r="G431" s="63">
        <v>0</v>
      </c>
    </row>
    <row r="432" spans="1:7" s="7" customFormat="1" x14ac:dyDescent="0.2">
      <c r="A432" s="80" t="s">
        <v>167</v>
      </c>
      <c r="B432" s="5" t="str">
        <f>B194</f>
        <v>PLACA CONMEMORATIVA Y BARRERAS DE SEGURIDAD</v>
      </c>
      <c r="C432" s="36"/>
      <c r="D432" s="49"/>
      <c r="E432" s="37"/>
      <c r="F432" s="37"/>
      <c r="G432" s="94">
        <v>0</v>
      </c>
    </row>
    <row r="433" spans="1:7" s="7" customFormat="1" x14ac:dyDescent="0.2">
      <c r="A433" s="80" t="s">
        <v>168</v>
      </c>
      <c r="B433" s="5" t="str">
        <f>B198</f>
        <v>LIMPIEZA</v>
      </c>
      <c r="C433" s="36"/>
      <c r="D433" s="49"/>
      <c r="E433" s="37"/>
      <c r="F433" s="37"/>
      <c r="G433" s="94">
        <v>0</v>
      </c>
    </row>
    <row r="434" spans="1:7" s="7" customFormat="1" x14ac:dyDescent="0.2">
      <c r="A434" s="80"/>
      <c r="B434" s="5"/>
      <c r="C434" s="36"/>
      <c r="D434" s="49"/>
      <c r="E434" s="37"/>
      <c r="F434" s="37"/>
      <c r="G434" s="94">
        <v>0</v>
      </c>
    </row>
    <row r="435" spans="1:7" s="7" customFormat="1" x14ac:dyDescent="0.2">
      <c r="A435" s="71" t="s">
        <v>234</v>
      </c>
      <c r="B435" s="72" t="str">
        <f>B200</f>
        <v>PRIMARIA REPÚBLICA MEXICANA (T/M), CLAVE 14DPR1661O</v>
      </c>
      <c r="C435" s="73"/>
      <c r="D435" s="75"/>
      <c r="E435" s="74"/>
      <c r="F435" s="74"/>
      <c r="G435" s="93">
        <v>0</v>
      </c>
    </row>
    <row r="436" spans="1:7" s="7" customFormat="1" x14ac:dyDescent="0.2">
      <c r="A436" s="80" t="s">
        <v>241</v>
      </c>
      <c r="B436" s="109" t="str">
        <f>B201</f>
        <v>BANQUETAS, CRUCES PEATONALES Y ACCESIBILIDAD UNIVERSAL</v>
      </c>
      <c r="C436" s="109"/>
      <c r="D436" s="109"/>
      <c r="E436" s="37"/>
      <c r="F436" s="37"/>
      <c r="G436" s="94">
        <v>0</v>
      </c>
    </row>
    <row r="437" spans="1:7" s="7" customFormat="1" x14ac:dyDescent="0.2">
      <c r="A437" s="59" t="s">
        <v>240</v>
      </c>
      <c r="B437" s="60" t="str">
        <f>B202</f>
        <v>PRELIMINARES</v>
      </c>
      <c r="C437" s="36"/>
      <c r="D437" s="49"/>
      <c r="E437" s="37"/>
      <c r="F437" s="37"/>
      <c r="G437" s="63">
        <v>0</v>
      </c>
    </row>
    <row r="438" spans="1:7" s="7" customFormat="1" x14ac:dyDescent="0.2">
      <c r="A438" s="59" t="s">
        <v>242</v>
      </c>
      <c r="B438" s="60" t="str">
        <f>B211</f>
        <v>EXCAVACIÓN Y RELLENOS</v>
      </c>
      <c r="C438" s="36"/>
      <c r="D438" s="49"/>
      <c r="E438" s="37"/>
      <c r="F438" s="37"/>
      <c r="G438" s="63">
        <v>0</v>
      </c>
    </row>
    <row r="439" spans="1:7" s="7" customFormat="1" x14ac:dyDescent="0.2">
      <c r="A439" s="59" t="s">
        <v>243</v>
      </c>
      <c r="B439" s="60" t="str">
        <f>B220</f>
        <v>BANQUETAS</v>
      </c>
      <c r="C439" s="36"/>
      <c r="D439" s="49"/>
      <c r="E439" s="37"/>
      <c r="F439" s="37"/>
      <c r="G439" s="63">
        <v>0</v>
      </c>
    </row>
    <row r="440" spans="1:7" s="7" customFormat="1" x14ac:dyDescent="0.2">
      <c r="A440" s="59" t="s">
        <v>244</v>
      </c>
      <c r="B440" s="60" t="str">
        <f>B232</f>
        <v>ALBAÑILERÍAS</v>
      </c>
      <c r="C440" s="36"/>
      <c r="D440" s="49"/>
      <c r="E440" s="37"/>
      <c r="F440" s="37"/>
      <c r="G440" s="63">
        <v>0</v>
      </c>
    </row>
    <row r="441" spans="1:7" s="7" customFormat="1" x14ac:dyDescent="0.2">
      <c r="A441" s="80" t="s">
        <v>245</v>
      </c>
      <c r="B441" s="109" t="str">
        <f>B237</f>
        <v>ÁREAS VERDES</v>
      </c>
      <c r="C441" s="109"/>
      <c r="D441" s="109"/>
      <c r="E441" s="37"/>
      <c r="F441" s="37"/>
      <c r="G441" s="94">
        <v>0</v>
      </c>
    </row>
    <row r="442" spans="1:7" s="7" customFormat="1" x14ac:dyDescent="0.2">
      <c r="A442" s="80" t="s">
        <v>246</v>
      </c>
      <c r="B442" s="109" t="str">
        <f>B245</f>
        <v>SEÑALAMIENTO HORIZONTAL Y VERTICAL</v>
      </c>
      <c r="C442" s="109"/>
      <c r="D442" s="109"/>
      <c r="E442" s="37"/>
      <c r="F442" s="37"/>
      <c r="G442" s="94">
        <v>0</v>
      </c>
    </row>
    <row r="443" spans="1:7" s="7" customFormat="1" x14ac:dyDescent="0.2">
      <c r="A443" s="59" t="s">
        <v>247</v>
      </c>
      <c r="B443" s="60" t="str">
        <f>B246</f>
        <v>SEÑALAMIENTO HORIZONTAL</v>
      </c>
      <c r="C443" s="36"/>
      <c r="D443" s="49"/>
      <c r="E443" s="37"/>
      <c r="F443" s="37"/>
      <c r="G443" s="63">
        <v>0</v>
      </c>
    </row>
    <row r="444" spans="1:7" s="7" customFormat="1" x14ac:dyDescent="0.2">
      <c r="A444" s="59" t="s">
        <v>248</v>
      </c>
      <c r="B444" s="60" t="str">
        <f>B260</f>
        <v>SEÑALAMIENTO VERTICAL</v>
      </c>
      <c r="C444" s="36"/>
      <c r="D444" s="49"/>
      <c r="E444" s="37"/>
      <c r="F444" s="37"/>
      <c r="G444" s="63">
        <v>0</v>
      </c>
    </row>
    <row r="445" spans="1:7" s="7" customFormat="1" x14ac:dyDescent="0.2">
      <c r="A445" s="80" t="s">
        <v>249</v>
      </c>
      <c r="B445" s="109" t="str">
        <f>B264</f>
        <v>ESTRUCTURA CON LONARIA</v>
      </c>
      <c r="C445" s="109"/>
      <c r="D445" s="109"/>
      <c r="E445" s="37"/>
      <c r="F445" s="37"/>
      <c r="G445" s="94">
        <v>0</v>
      </c>
    </row>
    <row r="446" spans="1:7" s="7" customFormat="1" x14ac:dyDescent="0.2">
      <c r="A446" s="59" t="s">
        <v>250</v>
      </c>
      <c r="B446" s="60" t="str">
        <f>B265</f>
        <v>PRELIMINARES</v>
      </c>
      <c r="C446" s="36"/>
      <c r="D446" s="49"/>
      <c r="E446" s="37"/>
      <c r="F446" s="37"/>
      <c r="G446" s="63">
        <v>0</v>
      </c>
    </row>
    <row r="447" spans="1:7" s="7" customFormat="1" x14ac:dyDescent="0.2">
      <c r="A447" s="59" t="s">
        <v>251</v>
      </c>
      <c r="B447" s="60" t="str">
        <f>B269</f>
        <v>EXCAVACIONES Y RELLENOS</v>
      </c>
      <c r="C447" s="36"/>
      <c r="D447" s="49"/>
      <c r="E447" s="37"/>
      <c r="F447" s="37"/>
      <c r="G447" s="63">
        <v>0</v>
      </c>
    </row>
    <row r="448" spans="1:7" s="7" customFormat="1" x14ac:dyDescent="0.2">
      <c r="A448" s="59" t="s">
        <v>252</v>
      </c>
      <c r="B448" s="60" t="str">
        <f>B276</f>
        <v>CIMENTACIÓN</v>
      </c>
      <c r="C448" s="36"/>
      <c r="D448" s="49"/>
      <c r="E448" s="37"/>
      <c r="F448" s="37"/>
      <c r="G448" s="63">
        <v>0</v>
      </c>
    </row>
    <row r="449" spans="1:7" s="7" customFormat="1" x14ac:dyDescent="0.2">
      <c r="A449" s="59" t="s">
        <v>253</v>
      </c>
      <c r="B449" s="60" t="str">
        <f>B284</f>
        <v>ESTRUCTURA</v>
      </c>
      <c r="C449" s="36"/>
      <c r="D449" s="49"/>
      <c r="E449" s="37"/>
      <c r="F449" s="37"/>
      <c r="G449" s="63">
        <v>0</v>
      </c>
    </row>
    <row r="450" spans="1:7" s="7" customFormat="1" x14ac:dyDescent="0.2">
      <c r="A450" s="59" t="s">
        <v>254</v>
      </c>
      <c r="B450" s="60" t="str">
        <f>B291</f>
        <v>LONARIA</v>
      </c>
      <c r="C450" s="36"/>
      <c r="D450" s="49"/>
      <c r="E450" s="37"/>
      <c r="F450" s="37"/>
      <c r="G450" s="63">
        <v>0</v>
      </c>
    </row>
    <row r="451" spans="1:7" s="7" customFormat="1" x14ac:dyDescent="0.2">
      <c r="A451" s="80" t="s">
        <v>262</v>
      </c>
      <c r="B451" s="109" t="str">
        <f>B293</f>
        <v>CANCHA DE USOS MÚLTIPLES</v>
      </c>
      <c r="C451" s="109"/>
      <c r="D451" s="109"/>
      <c r="E451" s="37"/>
      <c r="F451" s="37"/>
      <c r="G451" s="94">
        <v>0</v>
      </c>
    </row>
    <row r="452" spans="1:7" s="7" customFormat="1" x14ac:dyDescent="0.2">
      <c r="A452" s="59" t="s">
        <v>263</v>
      </c>
      <c r="B452" s="60" t="str">
        <f>B294</f>
        <v>PRELIMINARES</v>
      </c>
      <c r="C452" s="36"/>
      <c r="D452" s="49"/>
      <c r="E452" s="37"/>
      <c r="F452" s="37"/>
      <c r="G452" s="63">
        <v>0</v>
      </c>
    </row>
    <row r="453" spans="1:7" s="7" customFormat="1" x14ac:dyDescent="0.2">
      <c r="A453" s="59" t="s">
        <v>264</v>
      </c>
      <c r="B453" s="60" t="str">
        <f>B299</f>
        <v>EXCAVACIONES Y RELLENOS</v>
      </c>
      <c r="C453" s="36"/>
      <c r="D453" s="49"/>
      <c r="E453" s="37"/>
      <c r="F453" s="37"/>
      <c r="G453" s="63">
        <v>0</v>
      </c>
    </row>
    <row r="454" spans="1:7" s="7" customFormat="1" x14ac:dyDescent="0.2">
      <c r="A454" s="59" t="s">
        <v>265</v>
      </c>
      <c r="B454" s="60" t="str">
        <f>B306</f>
        <v>LOSA DE CONCRETO</v>
      </c>
      <c r="C454" s="36"/>
      <c r="D454" s="49"/>
      <c r="E454" s="37"/>
      <c r="F454" s="37"/>
      <c r="G454" s="63">
        <v>0</v>
      </c>
    </row>
    <row r="455" spans="1:7" s="7" customFormat="1" x14ac:dyDescent="0.2">
      <c r="A455" s="59" t="s">
        <v>266</v>
      </c>
      <c r="B455" s="60" t="str">
        <f>B319</f>
        <v>PORTERÍAS</v>
      </c>
      <c r="C455" s="36"/>
      <c r="D455" s="49"/>
      <c r="E455" s="37"/>
      <c r="F455" s="37"/>
      <c r="G455" s="63">
        <v>0</v>
      </c>
    </row>
    <row r="456" spans="1:7" s="7" customFormat="1" x14ac:dyDescent="0.2">
      <c r="A456" s="80" t="s">
        <v>255</v>
      </c>
      <c r="B456" s="109" t="str">
        <f>B322</f>
        <v>REMODELACIÓN DE INGRESO PARA ALUMNADO</v>
      </c>
      <c r="C456" s="109"/>
      <c r="D456" s="109"/>
      <c r="E456" s="37"/>
      <c r="F456" s="37"/>
      <c r="G456" s="94">
        <v>0</v>
      </c>
    </row>
    <row r="457" spans="1:7" s="7" customFormat="1" x14ac:dyDescent="0.2">
      <c r="A457" s="59" t="s">
        <v>256</v>
      </c>
      <c r="B457" s="60" t="str">
        <f>B323</f>
        <v>PRELIMINARES</v>
      </c>
      <c r="C457" s="36"/>
      <c r="D457" s="49"/>
      <c r="E457" s="37"/>
      <c r="F457" s="37"/>
      <c r="G457" s="63">
        <v>0</v>
      </c>
    </row>
    <row r="458" spans="1:7" s="7" customFormat="1" x14ac:dyDescent="0.2">
      <c r="A458" s="59" t="s">
        <v>257</v>
      </c>
      <c r="B458" s="60" t="str">
        <f>B333</f>
        <v>EXCAVACIONES Y RELLENOS</v>
      </c>
      <c r="C458" s="36"/>
      <c r="D458" s="49"/>
      <c r="E458" s="37"/>
      <c r="F458" s="37"/>
      <c r="G458" s="63">
        <v>0</v>
      </c>
    </row>
    <row r="459" spans="1:7" s="7" customFormat="1" x14ac:dyDescent="0.2">
      <c r="A459" s="59" t="s">
        <v>258</v>
      </c>
      <c r="B459" s="60" t="str">
        <f>B339</f>
        <v>CIMENTACIÓN</v>
      </c>
      <c r="C459" s="36"/>
      <c r="D459" s="49"/>
      <c r="E459" s="37"/>
      <c r="F459" s="37"/>
      <c r="G459" s="63">
        <v>0</v>
      </c>
    </row>
    <row r="460" spans="1:7" s="7" customFormat="1" x14ac:dyDescent="0.2">
      <c r="A460" s="59" t="s">
        <v>259</v>
      </c>
      <c r="B460" s="60" t="str">
        <f>B344</f>
        <v>MURO DE CONCRETO</v>
      </c>
      <c r="C460" s="36"/>
      <c r="D460" s="49"/>
      <c r="E460" s="37"/>
      <c r="F460" s="37"/>
      <c r="G460" s="63">
        <v>0</v>
      </c>
    </row>
    <row r="461" spans="1:7" s="7" customFormat="1" x14ac:dyDescent="0.2">
      <c r="A461" s="59" t="s">
        <v>267</v>
      </c>
      <c r="B461" s="60" t="str">
        <f>B348</f>
        <v>ALBAÑILERÍAS</v>
      </c>
      <c r="C461" s="36"/>
      <c r="D461" s="49"/>
      <c r="E461" s="37"/>
      <c r="F461" s="37"/>
      <c r="G461" s="63">
        <v>0</v>
      </c>
    </row>
    <row r="462" spans="1:7" s="7" customFormat="1" x14ac:dyDescent="0.2">
      <c r="A462" s="59" t="s">
        <v>268</v>
      </c>
      <c r="B462" s="60" t="str">
        <f>B354</f>
        <v>BANCAS EN INGRESO</v>
      </c>
      <c r="C462" s="36"/>
      <c r="D462" s="49"/>
      <c r="E462" s="37"/>
      <c r="F462" s="37"/>
      <c r="G462" s="63">
        <v>0</v>
      </c>
    </row>
    <row r="463" spans="1:7" s="7" customFormat="1" x14ac:dyDescent="0.2">
      <c r="A463" s="59" t="s">
        <v>269</v>
      </c>
      <c r="B463" s="60" t="str">
        <f>B358</f>
        <v>PORTÓN DE INGRESO</v>
      </c>
      <c r="C463" s="36"/>
      <c r="D463" s="49"/>
      <c r="E463" s="37"/>
      <c r="F463" s="37"/>
      <c r="G463" s="63">
        <v>0</v>
      </c>
    </row>
    <row r="464" spans="1:7" s="7" customFormat="1" x14ac:dyDescent="0.2">
      <c r="A464" s="80" t="s">
        <v>260</v>
      </c>
      <c r="B464" s="109" t="str">
        <f>B364</f>
        <v>PLACA CONMEMORATIVA Y BARRERA DE SEGURIDAD DE INGRESO</v>
      </c>
      <c r="C464" s="109"/>
      <c r="D464" s="109"/>
      <c r="E464" s="37"/>
      <c r="F464" s="37"/>
      <c r="G464" s="94">
        <v>0</v>
      </c>
    </row>
    <row r="465" spans="1:7" s="7" customFormat="1" x14ac:dyDescent="0.2">
      <c r="A465" s="80" t="s">
        <v>261</v>
      </c>
      <c r="B465" s="109" t="str">
        <f>B368</f>
        <v>RAMPAS DE ACCESO UNIVERSAL Y ANDADORES</v>
      </c>
      <c r="C465" s="109"/>
      <c r="D465" s="109"/>
      <c r="E465" s="37"/>
      <c r="F465" s="37"/>
      <c r="G465" s="94">
        <v>0</v>
      </c>
    </row>
    <row r="466" spans="1:7" s="7" customFormat="1" x14ac:dyDescent="0.2">
      <c r="A466" s="59" t="s">
        <v>270</v>
      </c>
      <c r="B466" s="60" t="str">
        <f>B369</f>
        <v>PRELIMINARES</v>
      </c>
      <c r="C466" s="36"/>
      <c r="D466" s="49"/>
      <c r="E466" s="37"/>
      <c r="F466" s="37"/>
      <c r="G466" s="63">
        <v>0</v>
      </c>
    </row>
    <row r="467" spans="1:7" s="7" customFormat="1" x14ac:dyDescent="0.2">
      <c r="A467" s="59" t="s">
        <v>271</v>
      </c>
      <c r="B467" s="60" t="str">
        <f>B373</f>
        <v>EXACAVACIONES Y RELLENOS</v>
      </c>
      <c r="C467" s="36"/>
      <c r="D467" s="49"/>
      <c r="E467" s="37"/>
      <c r="F467" s="37"/>
      <c r="G467" s="63">
        <v>0</v>
      </c>
    </row>
    <row r="468" spans="1:7" s="7" customFormat="1" x14ac:dyDescent="0.2">
      <c r="A468" s="59" t="s">
        <v>272</v>
      </c>
      <c r="B468" s="60" t="str">
        <f>B380</f>
        <v>MUROS DE CONTENCIÓN PARA RAMPAS DE ACCESO UNIVERSAL</v>
      </c>
      <c r="C468" s="36"/>
      <c r="D468" s="49"/>
      <c r="E468" s="37"/>
      <c r="F468" s="37"/>
      <c r="G468" s="63">
        <v>0</v>
      </c>
    </row>
    <row r="469" spans="1:7" s="7" customFormat="1" x14ac:dyDescent="0.2">
      <c r="A469" s="59" t="s">
        <v>273</v>
      </c>
      <c r="B469" s="60" t="str">
        <f>B389</f>
        <v>PISOS DE CONCRETO</v>
      </c>
      <c r="C469" s="36"/>
      <c r="D469" s="49"/>
      <c r="E469" s="37"/>
      <c r="F469" s="37"/>
      <c r="G469" s="63">
        <v>0</v>
      </c>
    </row>
    <row r="470" spans="1:7" s="7" customFormat="1" x14ac:dyDescent="0.2">
      <c r="A470" s="59" t="s">
        <v>274</v>
      </c>
      <c r="B470" s="60" t="str">
        <f>B391</f>
        <v>BARANDAL</v>
      </c>
      <c r="C470" s="36"/>
      <c r="D470" s="49"/>
      <c r="E470" s="37"/>
      <c r="F470" s="37"/>
      <c r="G470" s="63">
        <v>0</v>
      </c>
    </row>
    <row r="471" spans="1:7" s="7" customFormat="1" x14ac:dyDescent="0.2">
      <c r="A471" s="80" t="s">
        <v>275</v>
      </c>
      <c r="B471" s="109" t="str">
        <f>B393</f>
        <v>LIMPIEZA</v>
      </c>
      <c r="C471" s="109"/>
      <c r="D471" s="109"/>
      <c r="E471" s="37"/>
      <c r="F471" s="37"/>
      <c r="G471" s="94">
        <v>0</v>
      </c>
    </row>
    <row r="472" spans="1:7" s="7" customFormat="1" x14ac:dyDescent="0.2">
      <c r="A472" s="59"/>
      <c r="B472" s="60"/>
      <c r="C472" s="36"/>
      <c r="D472" s="49"/>
      <c r="E472" s="37"/>
      <c r="F472" s="37"/>
      <c r="G472" s="63"/>
    </row>
    <row r="473" spans="1:7" s="7" customFormat="1" x14ac:dyDescent="0.2">
      <c r="A473" s="59"/>
      <c r="B473" s="60"/>
      <c r="C473" s="36"/>
      <c r="D473" s="49"/>
      <c r="E473" s="37"/>
      <c r="F473" s="37"/>
      <c r="G473" s="63"/>
    </row>
    <row r="474" spans="1:7" s="8" customFormat="1" ht="15" x14ac:dyDescent="0.2">
      <c r="A474" s="135" t="s">
        <v>24</v>
      </c>
      <c r="B474" s="135"/>
      <c r="C474" s="52"/>
      <c r="D474" s="52"/>
      <c r="E474" s="53"/>
      <c r="F474" s="92" t="s">
        <v>15</v>
      </c>
      <c r="G474" s="54">
        <v>0</v>
      </c>
    </row>
    <row r="475" spans="1:7" s="8" customFormat="1" ht="15" x14ac:dyDescent="0.2">
      <c r="A475" s="113"/>
      <c r="B475" s="113"/>
      <c r="C475" s="113"/>
      <c r="D475" s="113"/>
      <c r="E475" s="53"/>
      <c r="F475" s="92" t="s">
        <v>16</v>
      </c>
      <c r="G475" s="55">
        <v>0</v>
      </c>
    </row>
    <row r="476" spans="1:7" s="8" customFormat="1" ht="15.75" x14ac:dyDescent="0.2">
      <c r="A476" s="113"/>
      <c r="B476" s="113"/>
      <c r="C476" s="113"/>
      <c r="D476" s="113"/>
      <c r="E476" s="53"/>
      <c r="F476" s="92" t="s">
        <v>17</v>
      </c>
      <c r="G476" s="56">
        <v>0</v>
      </c>
    </row>
  </sheetData>
  <protectedRanges>
    <protectedRange sqref="B9:C9 B5" name="DATOS_3"/>
    <protectedRange sqref="C1" name="DATOS_1_2"/>
    <protectedRange sqref="F4:F7" name="DATOS_3_1"/>
  </protectedRanges>
  <mergeCells count="20">
    <mergeCell ref="B451:D451"/>
    <mergeCell ref="B445:D445"/>
    <mergeCell ref="B442:D442"/>
    <mergeCell ref="B441:D441"/>
    <mergeCell ref="B436:D436"/>
    <mergeCell ref="A12:G12"/>
    <mergeCell ref="A475:D476"/>
    <mergeCell ref="C1:F1"/>
    <mergeCell ref="C2:F3"/>
    <mergeCell ref="B5:B7"/>
    <mergeCell ref="C8:F8"/>
    <mergeCell ref="B9:B10"/>
    <mergeCell ref="C9:F10"/>
    <mergeCell ref="G9:G10"/>
    <mergeCell ref="A474:B474"/>
    <mergeCell ref="B401:D401"/>
    <mergeCell ref="B465:D465"/>
    <mergeCell ref="B464:D464"/>
    <mergeCell ref="B456:D456"/>
    <mergeCell ref="B471:D471"/>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7" manualBreakCount="7">
    <brk id="46" max="6" man="1"/>
    <brk id="210" max="6" man="1"/>
    <brk id="244" max="6" man="1"/>
    <brk id="275" max="6" man="1"/>
    <brk id="343" max="6" man="1"/>
    <brk id="395" max="6" man="1"/>
    <brk id="43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DOPI-MUN-RM-IE-LP-087-2022</vt:lpstr>
      <vt:lpstr>'DOPI-MUN-RM-IE-LP-087-2022'!Área_de_impresión</vt:lpstr>
      <vt:lpstr>'DOPI-MUN-RM-IE-LP-087-2022'!Títulos_a_imprimir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2022-06-18T00:25:47Z</cp:lastPrinted>
  <dcterms:created xsi:type="dcterms:W3CDTF">2019-08-15T17:13:54Z</dcterms:created>
  <dcterms:modified xsi:type="dcterms:W3CDTF">2022-07-15T17:54:04Z</dcterms:modified>
</cp:coreProperties>
</file>