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10.20.47.239\Presupuesto Base\CONVOCATORIA 007-2022\CATALOGOS\2022-088-LP\"/>
    </mc:Choice>
  </mc:AlternateContent>
  <xr:revisionPtr revIDLastSave="0" documentId="13_ncr:1_{3A5880F7-9C23-4136-8B7A-B95B6D56F009}" xr6:coauthVersionLast="36" xr6:coauthVersionMax="36" xr10:uidLastSave="{00000000-0000-0000-0000-000000000000}"/>
  <bookViews>
    <workbookView xWindow="0" yWindow="0" windowWidth="11460" windowHeight="8820" xr2:uid="{00000000-000D-0000-FFFF-FFFF00000000}"/>
  </bookViews>
  <sheets>
    <sheet name="DOPI-MUN-RM-IE-LP-088-2022" sheetId="3" r:id="rId1"/>
  </sheets>
  <externalReferences>
    <externalReference r:id="rId2"/>
    <externalReference r:id="rId3"/>
  </externalReferences>
  <definedNames>
    <definedName name="_xlnm._FilterDatabase" localSheetId="0" hidden="1">'DOPI-MUN-RM-IE-LP-088-2022'!$A$16:$G$471</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'DOPI-MUN-RM-IE-LP-088-2022'!$A$1:$G$569</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'DOPI-MUN-RM-IE-LP-088-2022'!$1:$16</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7" i="3" l="1"/>
  <c r="B474" i="3"/>
  <c r="B564" i="3" l="1"/>
  <c r="A564" i="3"/>
  <c r="B563" i="3"/>
  <c r="B562" i="3"/>
  <c r="B561" i="3"/>
  <c r="A563" i="3"/>
  <c r="A562" i="3"/>
  <c r="A561" i="3"/>
  <c r="B560" i="3"/>
  <c r="A560" i="3"/>
  <c r="B559" i="3"/>
  <c r="B558" i="3"/>
  <c r="B557" i="3"/>
  <c r="A559" i="3"/>
  <c r="A558" i="3"/>
  <c r="A557" i="3"/>
  <c r="B556" i="3"/>
  <c r="B555" i="3"/>
  <c r="B554" i="3"/>
  <c r="A556" i="3"/>
  <c r="A555" i="3"/>
  <c r="A554" i="3"/>
  <c r="B553" i="3"/>
  <c r="A553" i="3"/>
  <c r="B552" i="3"/>
  <c r="A552" i="3"/>
  <c r="B551" i="3"/>
  <c r="A551" i="3"/>
  <c r="B550" i="3"/>
  <c r="A550" i="3"/>
  <c r="B549" i="3"/>
  <c r="B548" i="3"/>
  <c r="A549" i="3"/>
  <c r="A548" i="3"/>
  <c r="B547" i="3"/>
  <c r="A547" i="3"/>
  <c r="B546" i="3"/>
  <c r="A546" i="3"/>
  <c r="B545" i="3"/>
  <c r="B544" i="3"/>
  <c r="B543" i="3"/>
  <c r="B542" i="3"/>
  <c r="A545" i="3"/>
  <c r="A544" i="3"/>
  <c r="A543" i="3"/>
  <c r="A542" i="3"/>
  <c r="B541" i="3"/>
  <c r="B540" i="3"/>
  <c r="A541" i="3"/>
  <c r="A540" i="3"/>
  <c r="B539" i="3"/>
  <c r="B538" i="3"/>
  <c r="A539" i="3"/>
  <c r="A538" i="3"/>
  <c r="B537" i="3"/>
  <c r="A537" i="3"/>
  <c r="B536" i="3"/>
  <c r="B535" i="3"/>
  <c r="A536" i="3"/>
  <c r="A535" i="3"/>
  <c r="B534" i="3"/>
  <c r="B533" i="3"/>
  <c r="A534" i="3"/>
  <c r="A533" i="3"/>
  <c r="B532" i="3"/>
  <c r="B531" i="3"/>
  <c r="A532" i="3"/>
  <c r="A531" i="3"/>
  <c r="B530" i="3"/>
  <c r="A530" i="3"/>
  <c r="B529" i="3"/>
  <c r="B528" i="3"/>
  <c r="B527" i="3"/>
  <c r="A529" i="3"/>
  <c r="A528" i="3"/>
  <c r="A527" i="3"/>
  <c r="B526" i="3"/>
  <c r="A526" i="3"/>
  <c r="B525" i="3"/>
  <c r="A525" i="3"/>
  <c r="B524" i="3"/>
  <c r="A524" i="3"/>
  <c r="B523" i="3"/>
  <c r="B522" i="3"/>
  <c r="A523" i="3"/>
  <c r="A522" i="3"/>
  <c r="B521" i="3"/>
  <c r="A521" i="3"/>
  <c r="B520" i="3"/>
  <c r="B519" i="3"/>
  <c r="A520" i="3"/>
  <c r="A519" i="3"/>
  <c r="B518" i="3"/>
  <c r="A518" i="3"/>
  <c r="B517" i="3"/>
  <c r="A517" i="3"/>
  <c r="B516" i="3"/>
  <c r="A516" i="3"/>
  <c r="B515" i="3"/>
  <c r="A515" i="3"/>
  <c r="A513" i="3"/>
  <c r="A512" i="3"/>
  <c r="B514" i="3"/>
  <c r="B513" i="3"/>
  <c r="B512" i="3"/>
  <c r="A514" i="3"/>
  <c r="G564" i="3"/>
  <c r="G562" i="3"/>
  <c r="G556" i="3"/>
  <c r="G544" i="3"/>
  <c r="G526" i="3"/>
  <c r="G536" i="3" l="1"/>
  <c r="G521" i="3"/>
  <c r="G551" i="3"/>
  <c r="G528" i="3"/>
  <c r="G540" i="3"/>
  <c r="G532" i="3"/>
  <c r="G537" i="3"/>
  <c r="G542" i="3"/>
  <c r="G524" i="3"/>
  <c r="G531" i="3"/>
  <c r="G549" i="3"/>
  <c r="G560" i="3"/>
  <c r="G530" i="3"/>
  <c r="G541" i="3"/>
  <c r="G534" i="3"/>
  <c r="G558" i="3"/>
  <c r="G552" i="3"/>
  <c r="G559" i="3"/>
  <c r="G514" i="3"/>
  <c r="G535" i="3"/>
  <c r="G561" i="3"/>
  <c r="G523" i="3"/>
  <c r="G545" i="3"/>
  <c r="G550" i="3"/>
  <c r="G525" i="3"/>
  <c r="G553" i="3"/>
  <c r="G517" i="3"/>
  <c r="G546" i="3"/>
  <c r="G518" i="3"/>
  <c r="G520" i="3"/>
  <c r="G547" i="3"/>
  <c r="G515" i="3"/>
  <c r="G516" i="3"/>
  <c r="G529" i="3"/>
  <c r="G539" i="3"/>
  <c r="G554" i="3" l="1"/>
  <c r="G555" i="3"/>
  <c r="G563" i="3"/>
  <c r="G527" i="3"/>
  <c r="G522" i="3"/>
  <c r="G557" i="3"/>
  <c r="G533" i="3"/>
  <c r="G538" i="3"/>
  <c r="G519" i="3"/>
  <c r="G548" i="3"/>
  <c r="G543" i="3"/>
  <c r="G513" i="3" l="1"/>
  <c r="G512" i="3" s="1"/>
  <c r="B509" i="3" l="1"/>
  <c r="B508" i="3"/>
  <c r="B507" i="3"/>
  <c r="B506" i="3"/>
  <c r="B505" i="3"/>
  <c r="B504" i="3"/>
  <c r="B503" i="3"/>
  <c r="B502" i="3"/>
  <c r="B501" i="3"/>
  <c r="B500" i="3"/>
  <c r="B499" i="3"/>
  <c r="B498" i="3"/>
  <c r="B497" i="3"/>
  <c r="B496" i="3"/>
  <c r="B495" i="3"/>
  <c r="B494" i="3"/>
  <c r="B493" i="3"/>
  <c r="B492" i="3"/>
  <c r="B491" i="3"/>
  <c r="B485" i="3"/>
  <c r="B490" i="3"/>
  <c r="B489" i="3"/>
  <c r="B488" i="3"/>
  <c r="B487" i="3"/>
  <c r="B486" i="3"/>
  <c r="B484" i="3"/>
  <c r="B483" i="3"/>
  <c r="B482" i="3"/>
  <c r="B481" i="3"/>
  <c r="B480" i="3"/>
  <c r="B479" i="3"/>
  <c r="B478" i="3"/>
  <c r="G506" i="3" l="1"/>
  <c r="G504" i="3"/>
  <c r="G502" i="3" l="1"/>
  <c r="G485" i="3" l="1"/>
  <c r="G501" i="3" l="1"/>
  <c r="G492" i="3" l="1"/>
  <c r="G489" i="3"/>
  <c r="G488" i="3"/>
  <c r="G490" i="3"/>
  <c r="G479" i="3" l="1"/>
  <c r="G483" i="3" l="1"/>
  <c r="G480" i="3" l="1"/>
  <c r="G481" i="3"/>
  <c r="G484" i="3"/>
  <c r="G478" i="3" l="1"/>
  <c r="G482" i="3" l="1"/>
  <c r="G507" i="3" l="1"/>
  <c r="G505" i="3" l="1"/>
  <c r="G509" i="3" l="1"/>
  <c r="G508" i="3"/>
  <c r="G503" i="3" l="1"/>
  <c r="G487" i="3" l="1"/>
  <c r="G486" i="3" l="1"/>
  <c r="G495" i="3" l="1"/>
  <c r="G500" i="3" l="1"/>
  <c r="G498" i="3"/>
  <c r="G497" i="3" l="1"/>
  <c r="G499" i="3"/>
  <c r="B510" i="3"/>
  <c r="B477" i="3" l="1"/>
  <c r="G476" i="3" l="1"/>
  <c r="B476" i="3"/>
  <c r="A476" i="3"/>
  <c r="G475" i="3"/>
  <c r="B475" i="3"/>
  <c r="A475" i="3"/>
  <c r="G510" i="3"/>
  <c r="G493" i="3" l="1"/>
  <c r="G496" i="3"/>
  <c r="G494" i="3"/>
  <c r="G477" i="3" l="1"/>
  <c r="G567" i="3" s="1"/>
  <c r="G491" i="3"/>
  <c r="G568" i="3" l="1"/>
  <c r="G569" i="3" s="1"/>
</calcChain>
</file>

<file path=xl/sharedStrings.xml><?xml version="1.0" encoding="utf-8"?>
<sst xmlns="http://schemas.openxmlformats.org/spreadsheetml/2006/main" count="1337" uniqueCount="723">
  <si>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</si>
  <si>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</si>
  <si>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</si>
  <si>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</si>
  <si>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</si>
  <si>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</si>
  <si>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</si>
  <si>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</si>
  <si>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</si>
  <si>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</si>
  <si>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</si>
  <si>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</si>
  <si>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</si>
  <si>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</si>
  <si>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</si>
  <si>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</si>
  <si>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</si>
  <si>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</si>
  <si>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</si>
  <si>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M2</t>
  </si>
  <si>
    <t>M3</t>
  </si>
  <si>
    <t>M3-KM</t>
  </si>
  <si>
    <t>FECHA DE INICIO:</t>
  </si>
  <si>
    <t>FECHA DE TERMINACIÓN:</t>
  </si>
  <si>
    <t>FECHA DE PRESENTACIÓN:</t>
  </si>
  <si>
    <t>A3</t>
  </si>
  <si>
    <t>IMPORTE TOTAL CON LETRA</t>
  </si>
  <si>
    <t>M</t>
  </si>
  <si>
    <t>CORTE CON DISCO DE DIAMANTE HASTA 1/3 DE ESPESOR DE LA LOSA Y HASTA 3 MM DE ANCHO, INCLUYE: EQUIPO, PREPARACIONES Y MANO DE OBRA.</t>
  </si>
  <si>
    <t>PZA</t>
  </si>
  <si>
    <t>TRAZO Y NIVELACIÓN CON EQUIPO TOPOGRÁFICO DEL TERRENO ESTABLECIENDO EJES Y REFERENCIAS Y BANCOS DE NIVEL, INCLUYE: CRUCETAS, ESTACAS, HILOS, MARCAS Y TRAZOS CON CALHIDRA, MANO DE OBRA, EQUIPO Y HERRAMIENTA.</t>
  </si>
  <si>
    <t>CARGA MECÁNICA Y ACARREO EN CAMIÓN 1 ER. KILÓMETRO, DE MATERIAL PRODUCTO DE EXCAVACIÓN, DEMOLICIÓN Y/O ESCOMBROS, INCLUYE: REGALÍAS AL BANCO DE TIRO, MANO DE OBRA, EQUIPO Y HERRAMIENTA.</t>
  </si>
  <si>
    <t>PRELIMINARES</t>
  </si>
  <si>
    <t>A4</t>
  </si>
  <si>
    <t>A5</t>
  </si>
  <si>
    <t>LIMPIEZA</t>
  </si>
  <si>
    <t>LIMPIEZA GRUESA DE OBRA, INCLUYE: ACARREO A BANCO DE OBRA, MANO DE OBRA, EQUIPO Y HERRAMIENTA.</t>
  </si>
  <si>
    <t>ACARREO EN CAMIÓN KILÓMETROS SUBSECUENTES DE MATERIAL PRODUCTO DE EXCAVACIÓN, DEMOLICIÓN Y/O ESCOMBROS A TIRADERO AUTORIZADO POR SUPERVISIÓN, INCLUYE: MANO DE OBRA, EQUIPO Y HERRAMIENTA.</t>
  </si>
  <si>
    <t>KG</t>
  </si>
  <si>
    <t>EXCAVACIÓN POR MEDIOS MECÁNICOS EN MATERIAL TIPO II, DE 0.00 A -2.00 M DE PROFUNDIDAD, INCLUYE: ACARREO DEL MATERIAL A BANCO DE OBRA PARA SU POSTERIOR RETIRO, MANO DE OBRA, EQUIPO Y HERRAMIENTA. (MEDIDO EN TERRENO NATURAL POR SECCIÓN).</t>
  </si>
  <si>
    <t>PLANTILLA DE 5 CM DE ESPESOR DE CONCRETO HECHO EN OBRA DE F´C=100 KG/CM2, INCLUYE: PREPARACIÓN DE LA SUPERFICIE, NIVELACIÓN, MAESTREADO, COLADO, MANO DE OBRA, EQUIPO Y HERRAMIENTA.</t>
  </si>
  <si>
    <t>ESTRUCTURA CON LONARIA</t>
  </si>
  <si>
    <t>CIMENTACIÓN</t>
  </si>
  <si>
    <t>ASENTAMIENTO DE PLACAS METÁLICAS DE ESTRUCTURA A BASE DE GROUT NO METÁLICO, INCLUYE: MATERIALES, MANO DE OBRA, EQUIPO Y HERRAMIENTA.</t>
  </si>
  <si>
    <t>ESTRUCTURA</t>
  </si>
  <si>
    <t>SUMINISTRO, HABILITADO Y MONTAJE DE CARTABONES PARA PLB-1 CON PLACA DE ACERO A-36 DE 20 X 8 CM, 1/2" DE ESPESOR, INCLUYE: CORTES, DESPERDICIOS, SOLDADURA, PINTURA PRIMER ANTICORROSIVO Y ACABADO ALQUIDALICO COLOR BLANCO EN 3 MILÉSIMAS DE ESPESOR,  TRASLADO DE MATERIALES, MANO DE OBRA, EQUIPO Y HERRAMIENTA.</t>
  </si>
  <si>
    <t>LONARIA</t>
  </si>
  <si>
    <t>SUMINISTRO, HABILITADO Y MONTAJE DE PLACA DE ACERO A-36  PARA CONEXIONES DE LONARIA, INCLUYE: TRAZO, MATERIALES, CORTES, SOLDADURA, FIJACIÓN, MANO DE OBRA, EQUIPO Y HERRAMIENTA.</t>
  </si>
  <si>
    <t>BARRERAS DE SEGURIDAD</t>
  </si>
  <si>
    <t>SUMINISTRO Y COLOCACIÓN DE MALLA ELECTROSOLDADA 6X6-10/10 COMO REFUERZO EN LOSAS DE CONCRETO, INCLUYE: HABILITADO, DESPERDICIOS, TRASLAPES, MATERIAL DE FIJACIÓN, ACARREO DEL MATERIAL AL SITIO DE SU COLOCACIÓN, MANO DE OBRA Y HERRAMIENTA.</t>
  </si>
  <si>
    <t>PLACA CONMEMORATIVA</t>
  </si>
  <si>
    <t>DEMOLICIÓN DE CONCRETO SIMPLE EN PISOS DE CONCRETO Y BANQUETAS, POR MEDIOS MECÁNICOS, INCLUYE: ACARREO DEL MATERIAL A BANCO DE OBRA PARA SU POSTERIOR RETIRO Y LIMPIEZA DEL ÁREA DE LOS TRABAJOS, MANO DE OBRA, EQUIPO Y HERRAMIENTA.</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</si>
  <si>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</si>
  <si>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EXCAVACIONES Y RELLENOS</t>
  </si>
  <si>
    <t>CIMBRA EN ZAPATAS Y DADOS DE CIMENTACIÓN, ACABADO COMÚN, INCLUYE: SUMINISTRO DE MATERIALES, ACARREOS, CORTES, HABILITADO, CIMBRADO, DESCIMBRADO, MANO DE OBRA, LIMPIEZA, EQUIPO Y HERRAMIENTA.</t>
  </si>
  <si>
    <t>SUMINISTRO Y COLOCACIÓN DE CONCRETO PREMEZCLADO F´C= 250 KG/CM2 REV. 14 CM T.M.A. 19 MM R.N., EN CIMENTACIÓN, INCLUYE: MATERIALES, COLADO, VIBRADO, DESCIMBRA, CURADO,  MANO DE OBRA, EQUIPO Y HERRAMIENTA.</t>
  </si>
  <si>
    <t>PORTERÍAS</t>
  </si>
  <si>
    <t>LOSA DE CONCRETO</t>
  </si>
  <si>
    <t>ALBAÑILERÍAS</t>
  </si>
  <si>
    <t>SUMINISTRO Y APLICACIÓN DE LÍNEAS DELIMITADORAS, CON PINTURA BASE ACEITE DE SECADO RÁPIDO, MATE MARCA COMEX O SIMILAR, DE 5 CM DE ANCHO, ACABADO MATE SECADO RÁPIDO, INCLUYE: HERRAMIENTA, LIMPIEZA Y PREPARACIÓN DE LA SUPERFICIE, MATERIALES, EQUIPO Y MANO DE OBRA.</t>
  </si>
  <si>
    <t>SUMINISTRO Y APLICACIÓN DE PINTURA DE ESMALTE 100 MATE COMEX O SIMILAR, COLOR BLANCO, EN ESTRUCTURAS METÁLICAS, INCLUYE: APLICACIÓN DE RECUBRIMIENTO A 4 MILÉSIMAS DE ESPESOR, MATERIALES, MANO DE OBRA, EQUIPO Y HERRAMIENTA.</t>
  </si>
  <si>
    <t>SUMINISTRO Y COLOCACIÓN DE PISO DE 10 CM DE ESPESOR A BASE DE CONCRETO PREMEZCLADO  F'C= 200 KG/CM2, T.M.A. 3/4", ACABADO ESCOBILLADO, INCLUYE: HERRAMIENTA, AGUA, DESPERDICIOS, ACARREOS, REGLEADO, ACABADO, CIMBRA EN FRONTERAS, DESCIMBRA, COLADO, CURADO, REMATES, MUESTREADO, EQUIPO Y MANO DE OBRA.</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</si>
  <si>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</si>
  <si>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CATÁLOGO DE CONCEPTOS</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</si>
  <si>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</si>
  <si>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A5.1</t>
  </si>
  <si>
    <t>A5.2</t>
  </si>
  <si>
    <t>A5.3</t>
  </si>
  <si>
    <t>A6</t>
  </si>
  <si>
    <t>A1</t>
  </si>
  <si>
    <t>A2</t>
  </si>
  <si>
    <t>SUMINISTRO Y COLOCACIÓN DE PLACA CONMEMORATIVA DE ESCUELA CON ESTRELLA EN LÁMINA DE ACERO INOXIDABLE CAL. 16, CON MEDIDAS DE 0.60 X 0.40 CM CORTADO CON LÁSER, MODELO RD-PL01 O SIMILAR,  INCLUYE: HERRAMIENTA, ACARREOS, MATERIALES DE FIJACIÓN, EQUIPO Y MANO DE OBRA.</t>
  </si>
  <si>
    <t>A4.1</t>
  </si>
  <si>
    <t>A4.2</t>
  </si>
  <si>
    <t>A4.3</t>
  </si>
  <si>
    <t>AFINE Y CONFORMACIÓN DE TERRENO NATURAL COMPACTADO EN CAPAS NO MAYORES DE 20 CM DE ESPESOR CON EQUIPO DE IMPACTO, COMPACTADO AL 90% ± 2 DE SU P.V.S.M., PRUEBA AASHTO ESTANDAR, CBR DEL 5% MÍNIMO, INCLUYE: CONFORMACIÓN, MANO DE OBRA, EQUIPO Y HERRAMIENTA.</t>
  </si>
  <si>
    <t>A4.4</t>
  </si>
  <si>
    <t>SUMINISTRO, HABILITADO Y COLOCACIÓN DE PERFILES TUBULARES DE 2 1/2" CEDULA 30, PARA FABRICACIÓN DE BARANDAL SEGÚN DISEÑO, INCLUYE: UNA MANO DE PRIMARIO ANTICORROSIVO, DOS MANOS DE PINTURA DE ESMALTE ALQUIDÁLICO, COLOR S. M. A., PLACAS BASE PARA FIJAR BARANDAL, MATERIALES, MANO DE OBRA, EQUIPO Y HERRAMIENTA.</t>
  </si>
  <si>
    <t>CANCHA DE USOS MÚLTIPLES</t>
  </si>
  <si>
    <t>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t>
  </si>
  <si>
    <r>
      <t>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t>
    </r>
    <r>
      <rPr>
        <b/>
        <sz val="8"/>
        <rFont val="Arial"/>
        <family val="2"/>
      </rPr>
      <t xml:space="preserve"> </t>
    </r>
    <r>
      <rPr>
        <sz val="8"/>
        <rFont val="Arial"/>
        <family val="2"/>
      </rPr>
      <t xml:space="preserve">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r>
  </si>
  <si>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</si>
  <si>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CARGA MECÁNICA Y ACARREO EN CAMIÓN 1 ER. KILOMETRO, DE MATERIAL PRODUCTO DE EXCAVACIÓN, DEMOLICIÓN Y/O ESCOMBROS, INCLUYE: REGALÍAS AL BANCO DE TIRO, MANO DE OBRA, EQUIPO Y HERRAMIENTA.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</si>
  <si>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</si>
  <si>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CIMBRA ACABADO COMÚN EN DALAS Y CASTILLOS A BASE DE MADERA DE PINO DE 3A, INCLUYE: HERRAMIENTA, SUMINISTRO DE MATERIALES, ACARREOS, CORTES, HABILITADO, CIMBRADO, DESCIMBRA, EQUIPO Y MANO DE OBRA.</t>
  </si>
  <si>
    <t>CONCRETO HECHO EN OBRA DE F'C= 150 KG/CM2, T.MA. 3/4", R.N., INCLUYE: HERRAMIENTA, ELABORACIÓN DE CONCRETO, ACARREOS, COLADO, VIBRADO, EQUIPO Y MANO DE OBRA.</t>
  </si>
  <si>
    <t>APLANADO DE 2.00 CM DE ESPESOR EN MURO CON MORTERO CEMENTO-ARENA 1:3, ACABADO PULIDO O APALILLADO, INCLUYE: HERRAMIENTA, MATERIALES, ACARREOS, DESPERDICIOS, MANO DE OBRA, ANDAMIOS, PLOMEADO, NIVELADO, REGLEADO, RECORTES, EQUIPO Y MANO DE OBRA.</t>
  </si>
  <si>
    <t>SUMINISTRO Y APLICACIÓN DE PINTURA VINÍLICA LÍNEA VINIMEX PREMIUM DE COMEX O SIMILAR A DOS MANOS, EN CUALQUIER COLOR, LIMPIANDO Y PREPARANDO LA SUPERFICIE CON SELLADOR, INCLUYE: MATERIALES, ANDAMIOS,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</si>
  <si>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</si>
  <si>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HUELLA DE 30 CM DE ANCHO Y 5 CM DE ESPESOR A BASE DE CONCRETO PREMEZCLADO F'C= 200  KG/CM2., R.N., T.M.A. 19 MM, CON ACABADO ESCOBILLADO, INCLUYE: HERRAMIENTA, CIMBRA PERIMETRAL, ACARREOS, COLADO, CURADO, MATERIAL, EQUIPO Y MANO DE OBRA.</t>
  </si>
  <si>
    <t>BOQUILLA DE 15 A 20 CM DE ANCHO, CON MORTERO CEMENTO ARENA PROPORCIÓN 1:3,  ACABADO PULIDO O APALILLADO, EN MUROS, INCLUYE: SUMINISTRO, PULIDO, MANO DE OBRA, HERRAMIENTA Y EQUIPO.</t>
  </si>
  <si>
    <t>PISOS DE CONCRETO</t>
  </si>
  <si>
    <t>A2.1</t>
  </si>
  <si>
    <t>A2.2</t>
  </si>
  <si>
    <t>A5.4</t>
  </si>
  <si>
    <t>BANQUETAS, CRUCES PEATONALES Y ACCESIBILIDAD UNIVERSAL</t>
  </si>
  <si>
    <t>GUARNICIÓN TIPO "L" EN SECCIÓN 35-20X45 Y CORONA DE 15 CM DE ALTURA POR 12X15 CM, DE CONCRETO PREMEZCLADO F'C= 300 KG/CM2., T.M.A. 19 MM., R.N., INCLUYE: CIMBRA, DESCIMBRA, COLADO, MATERIALES, CURADO, MANO DE OBRA, EQUIPO Y HERRAMIENTA.</t>
  </si>
  <si>
    <t>LOSA DE AJUSTE EN SECCIÓN 45 X 20 CM DE CONCRETO F'C= 300 KG/CM2, T.M.A. 19 MM, R.N, PREMEZCLADO, INCLUYE: CIMBRA, DESCIMBRA, COLADO, MATERIALES, DESPERDICIOS, CURADO, MANO DE OBRA, EQUIPO Y HERRAMIENTA.</t>
  </si>
  <si>
    <t>GUARNICIÓN TIPO "I" EN SECCIÓN 15X35 CM DE ALTURA A BASE DE CONCRETO PREMEZCLADO F'C= 300 KG/CM2, T.M.A. 19 MM, R.N., ACABADO APARENTE, INCLUYE: CIMBRA, DESCIMBRA, COLADO, MATERIALES, CURADO,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</si>
  <si>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</si>
  <si>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BANQUETA DE 10 CM DE ESPESOR DE CONCRETO PREMEZCLADO F'C= 200  KG/CM2., R.N., T.M.A. 19 MM, CON ACABADO ESCOBILLADO, INCLUYE: CIMBRA, DESCIMBRA, COLADO, CURADO,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</si>
  <si>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</si>
  <si>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SEÑALAMIENTO HORIZONTAL Y VERTICAL</t>
  </si>
  <si>
    <t>SEÑALAMIENTO HORIZONTAL</t>
  </si>
  <si>
    <t>SUMINISTRO Y COLOCACIÓN DE BOYA METÁLICA DE TRÁNSITO AMARILLA DE 23 X 23 CM, INCLUYE: MATERIALES, MANO DE OBRA, EQUIPO Y HERRAMIENTA.</t>
  </si>
  <si>
    <t>SEÑALAMIENTO VERTICAL</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</si>
  <si>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</si>
  <si>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</si>
  <si>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</si>
  <si>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</si>
  <si>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DEMOLICIÓN POR MEDIOS MECÁNICOS DE EMPEDRADO TRADICIONAL, DE 15 CM DE ESPESOR PROMEDIO, INCLUYE: HERRAMIENTA, ACARREOS HASTA EL LUGAR DE ACOPIO DENTRO DE LA OBRA, MATERIALES, EQUIPO Y MANO DE OBRA.</t>
  </si>
  <si>
    <t>DEMOLICIÓN  DE ADOQUÍN SIN RECUPERACIÓN POR MEDIOS MECÁNICOS DE 8 CM A 10 CM DE ESPESOR, INCLUYE: ACARREO DEL MATERIAL A BANCO DE OBRA PARA SU POSTERIOR RETIRO, MANO DE OBRA, EQUIPO Y HERRAMIENTA.</t>
  </si>
  <si>
    <t>DEMOLICIÓN  DE GUARNICIÓN TIPO "I" O TIPO "L" POR MEDIOS MECÁNICOS, INCLUYE: CORTE CON DISCO DE DIAMANTE PARA DELIMITAR ÁREAS, ACARREO DEL MATERIAL A BANCO DE OBRA PARA SU POSTERIOR RETIRO, MANO DE OBRA, EQUIPO Y HERRAMIENTA.</t>
  </si>
  <si>
    <t>DEMOLICIÓN DE CONCRETO SIMPLE EN BANQUETAS, POR MEDIOS MECÁNICOS, INCLUYE: ACARREO DEL MATERIAL A BANCO DE OBRA PARA SU POSTERIOR RETIRO Y LIMPIEZA DEL ÁREA DE LOS TRABAJOS, MANO DE OBRA, EQUIPO Y HERRAMIENTA.</t>
  </si>
  <si>
    <t>A1.1</t>
  </si>
  <si>
    <t>A1.2</t>
  </si>
  <si>
    <t>BANQUETAS</t>
  </si>
  <si>
    <t>SUMINISTRO Y COLOCACIÓN DE BOLARDO TIPO ZAPOPAN DE 6" DE DIÁMETRO, FABRICADO EN TUBO GALVANIZADO CEDULA 30, DE 1.10 M DE DESARROLLO DE LONGITUD (0.75 M VISIBLE Y 0.35 M OCULTO), TAPA SUPERIOR DE PLACA 3/16" C/ESCUDO EN ACERO INOXIDABLE, 1 CALCOMANIA COLOR ROJO REFLEJANTE GRADO DIAMANTE, 1 CALCOMANIA COLOR AMARILLO REFLEJANTE GRADO DIAMANTE CON ANCLAS SOLDADAS DE VARILLA DE 1/2" POR 10CM PARA SU ANCLAJE, INCLUYE: HERRAMIENTA, DADO DE CONCRETO F´C= 150 KG/CM2 HECHO EN OBRA DE 40X40X40 CM,, ACARREOS, MATERIALES, EQUIPO Y MANO DE OBRA.</t>
  </si>
  <si>
    <t>SUMINISTRO Y APLICACIÓN DE PINTURA TRAFICO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</si>
  <si>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ANDADORES</t>
  </si>
  <si>
    <t>A1.3</t>
  </si>
  <si>
    <t>MURO TIPO TEZON DE BLOCK 11 X 14 X 28 CM ASENTADO CON MORTERO CEMENTO-ARENA 1:3, ACABADO COMÚN, INCLUYE: MATERIALES, MANO DE OBRA, EQUIPO Y HERRAMIENTA.</t>
  </si>
  <si>
    <t>SUMINISTRO, HABILITADO Y COLOCACIÓN DE TUBO ESTRUCTURAL DE 8" CALIBRE 1/4" ROLADO, INCLUYE: HERRAMIENTA, INGENIERÍA DE TALLER, CORTES, BISELADOS, SOLDADURA, NIVELACIÓN, ALINEAMIENTO Y PLOMEADO, ANDAMIOS, FONDO PRIMARIO ALQUIDÁLICO ANTICORROSIVO, GRÚA ARTICULADA, CARGA, TRASLADO, DESPERDICIOS, EQUIPO Y MANO DE OBRA.</t>
  </si>
  <si>
    <t>SUMINISTRO, CONFECCIÓN E INSTALACIÓN DE MEMBRANA ARQUITECTÓNICA PVC/PVDF TIPO I BLACKOUT 700 GR/M2 15 AÑOS DE GARANTÍA, RESISTENCIA A LA RUPTURA 3000 N/5CM, RESISTENCIA AL RASGADO 300 N, SUMINISTRO, HABILITADO Y MONTAJE DE CABLE  DE ACERO Ø1/2" ALMA DE ACERO 6X19 EXTRA MEJORADO, INCLUYE: CORTES, TERMINALES ABIERTA Y CERRADA, CON TENSOR Q-Q 3/4 X 6", SELLADO CON TERMOFUSION, FIJACIÓN DIRECTA, TRASLADO, MATERIALES, MANO DE OBRA, EQUIPO Y HERRAMIENTA.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</si>
  <si>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</si>
  <si>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</si>
  <si>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RED DE VOLEIBOL</t>
  </si>
  <si>
    <t>SUMINISTRO E INSTALACIÓN DE RED PARA VOLEIBOL MODELO PVB-117 O SIMILAR, CON MEDIDAS DE 11.00 M DE LARGO X 2.50 M DE ALTURA X 1.00 M DE ANCHO DE RED, MEDIDAS PROMEDIO,  INCLUYE: HERRAMIENTA, 2 POSTES DE 2 1/2 " CEDULA 40 CON 4 AROS FORJADOS DE REDONDO LISO DE 3/8" Y 5 CM DE DIÁMETRO, RED, ELEMENTOS DE FIJACIÓN, MATERIALES,  ACARREOS, EQUIPO Y MANO DE OBRA.</t>
  </si>
  <si>
    <t>ÁREAS VERDES</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</si>
  <si>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</si>
  <si>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</si>
  <si>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SUMINISTRO Y PLANTACIÓN DE ÁRBOL GUAYABO FRESA DE 2.00 M A 2.50 M DE ALTURA A PARTIR N.P.T., MÍNIMO DE 1 1/2" DE DIÁMETRO BASAL, INCLUYE: HERRAMIENTA, EXCAVACIÓN, CAPA  DE TIERRA VEGETAL, AGUA PARA RIEGO, MANO DE OBRA Y CUIDADOS POR 30 DÍAS.</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</si>
  <si>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</si>
  <si>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</si>
  <si>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SUMINISTRO Y PLANTACIÓN DE PLANTA DEDO-MORO A RAZÓN DE 20 PZAS POR M2 DE 12 CM DE LARGO PROMEDIO, INCLUYE:  EXCAVACIÓN, CAPA  DE TIERRA VEGETAL, AGUA PARA RIEGO, HERRAMIENTA, MANO DE OBRA Y CUIDADOS POR 30 DÍAS.</t>
  </si>
  <si>
    <t>SUMINISTRO Y COLOCACION DE TIERRA VEGETAL PREPARADA PARA JARDINERÍA, INCLUYE: SUMINISTRO, ACARREO, COLOCACIÓN, MANO DE OBRA, EQUIPO, HERRAMIENTA Y TODO LO NECESARIO PARA SU CORRECTA EJECUCION.</t>
  </si>
  <si>
    <t>A6.1</t>
  </si>
  <si>
    <t>A6.2</t>
  </si>
  <si>
    <t>A6.3</t>
  </si>
  <si>
    <t>A6.4</t>
  </si>
  <si>
    <t>A7</t>
  </si>
  <si>
    <t>A8</t>
  </si>
  <si>
    <t xml:space="preserve">BALIZAMIENTO DE CANCHA  DE FUTBOL RÁPIDO </t>
  </si>
  <si>
    <t>RAMPA DE ACCESO UNIVERSAL Y REHABILITACIÓN DE INGRESO</t>
  </si>
  <si>
    <t>HUELLA DE 30 CM DE ANCHO Y 5 CM DE ESPESOR A BASE DE CONCRETO PREMEZCLADO F'C= 200  KG/CM2., CON AGREGADO INTEGRAL DE GRANO DE MÁRMOL H3 DEL #3 (5 KG POR 1 M²), INCLUYE: HERRAMIENTA, CIMBRA PERIMETRAL, ACARREOS, COLADO, CURADO, MATERIAL, EQUIPO Y MANO DE OBRA.</t>
  </si>
  <si>
    <t>A9</t>
  </si>
  <si>
    <t>A5.5</t>
  </si>
  <si>
    <t>A8.1</t>
  </si>
  <si>
    <t>A8.2</t>
  </si>
  <si>
    <t>A8.3</t>
  </si>
  <si>
    <t>A8.4</t>
  </si>
  <si>
    <t>A8.5</t>
  </si>
  <si>
    <t>A8.6</t>
  </si>
  <si>
    <t>SUMINISTRO, HABILITADO Y MONTAJE DE ANCLA DE ACERO A-36  A BASE DE REDONDO LISO DE 1 1/4" DE DIÁMETRO CON UN DESARROLLO DE 1.05 M CON ROSCA EN AMBOS EXTREMOS, 15 CM EN LA PARTE SUPERIOR Y 10 CM EN LA PARTE INFERIOR, INCLUYE: HERRAMIENTA, ACARREOS, TUERCAS HEXAGONALES DE 1 1/4" ESTRUCTURALES PESADA GRADO 5 CON RONDANA PLANA, CORTES, NIVELADO, MATERIALES,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</si>
  <si>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</si>
  <si>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</si>
  <si>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r>
      <t>RELLENO EN CEPAS O MESETAS CON MATERIAL DE BANCO (TEPETATE), COMPACTADO CON EQUIPO DE IMPACTO AL</t>
    </r>
    <r>
      <rPr>
        <b/>
        <sz val="8"/>
        <rFont val="Arial"/>
        <family val="2"/>
      </rPr>
      <t xml:space="preserve"> 95%</t>
    </r>
    <r>
      <rPr>
        <sz val="8"/>
        <rFont val="Arial"/>
        <family val="2"/>
      </rPr>
      <t xml:space="preserve"> ± 2 DE SU P.V.S.M., PRUEBA AASHTO ESTÁNDAR, CBR DEL 5% MÍNIMO, EN CAPAS NO MAYORES DE 20 CM, INCLUYE: INCORPORACIÓN DE AGUA NECESARIA, MANO DE OBRA, EQUIPO Y HERRAMIENTA, MEDIDO EN TERRENO NATURAL POR SECCIÓN SEGÚN PROYECTOS.</t>
    </r>
  </si>
  <si>
    <r>
      <t>RELLENO EN CEPAS O MESETAS CON MATERIAL DE BANCO (TEPETATE), COMPACTADO CON EQUIPO DE IMPACTO AL</t>
    </r>
    <r>
      <rPr>
        <b/>
        <sz val="8"/>
        <rFont val="Arial"/>
        <family val="2"/>
      </rPr>
      <t xml:space="preserve"> 95% </t>
    </r>
    <r>
      <rPr>
        <sz val="8"/>
        <rFont val="Arial"/>
        <family val="2"/>
      </rPr>
      <t>± 2 DE SU P.V.S.M., PRUEBA AASHTO ESTÁNDAR, CBR DEL 5% MÍNIMO, EN CAPAS NO MAYORES DE 20 CM, INCLUYE: INCORPORACIÓN DE AGUA NECESARIA, MANO DE OBRA, EQUIPO Y HERRAMIENTA, MEDIDO EN TERRENO NATURAL POR SECCIÓN SEGÚN PROYECTOS.</t>
    </r>
  </si>
  <si>
    <t>RELLENO COMPACTADO POR CUALQUIER MEDIO DE SUELO-CEMENTO, A BASE DE MATERIAL DE BANCO (TEPETATE) EN PROPORCIÓN DE 8:1, EN CEPAS O CAJÓN, A CUALQUIER PROFUNDIDAD,  COMPACTADO CON COMPACTADOR DE IMPACTO EN CAPAS NO MAYORES DE 20 CM AL 95% DE SU P.V.S.M, PRUEBA AASHTO ESTÁNDAR, INCLUYE: HERRAMIENTA, SUMINISTRO DE AGUA PARA LOGRAR HUMEDAD ÓPTIMA, MEZCLADO, TENDIDO, EQUIPO, PRUEBAS DE COMPACTACIÓN, EQUIPO Y MANO DE OBRA.</t>
  </si>
  <si>
    <t>SUMINISTRO, HABILITADO Y COLOCACIÓN DE ACERO DE REFUERZO DE FY= 4200 KG/CM2, INCLUYE: MATERIALES, TRASLAPES, SILLETAS, HABILITADO, AMARRES, MANO DE OBRA, EQUIPO Y HERRAMIENTA.</t>
  </si>
  <si>
    <t>Estructuras con lonaria, rehabilitación de cancha de usos múltiples, patio cívico, accesibilidad universal, banquetas, cruces peatonales y obras complementarias en la Secundaria Técnica 39 Félix Flores Gómez, clave 14DST0111Q, calle Morelos, Santa Lucía, San Francisco Tesistán, y Preescolar Citlalli (T/M), clave 14DJN0061X, (T/V), clave 14DJN1910O, calle Santa Laura, colonia Lomas del Bosque, Municipio de Zapopan, Jalisco</t>
  </si>
  <si>
    <t>DOPI-MUN-RM-IE-LP-088-2022</t>
  </si>
  <si>
    <t>SECUNDARIA TÉCNICA 39 FÉLIX FLORES GÓMEZ, CLAVE 14DST0111Q</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</si>
  <si>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</si>
  <si>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</si>
  <si>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SUMINISTRO Y APLICACIÓN DE PINTURA TRAFICO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</si>
  <si>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</si>
  <si>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</si>
  <si>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</si>
  <si>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LEYENDA "ZONA ESC" COLOR BLANCO, CON APLICACIÓN DE PRIMARIO PARA ASEGURAR EL CORRECTO ANCLAJE DE LA PINTURA Y DE MICROESFERA REFLEJANTE 330 GR/M2, APLICADA CON MAQUINA PINTARRAYA, INCLUYE: TRAZO, SEÑALAMIENTOS, MANO DE OBRA, PREPARACIÓN Y LIMPIEZA AL FINAL DE LA OBRA.</t>
  </si>
  <si>
    <t>DESMONTAJE Y RETIRO DE TABLERO DE BÁSQUETBOL EXISTENTE A BASE DE ESTRUCTURA DE ACERO DE CAJÓN MONTEN DE HASTA 4.00 M DE ALTURA PROMEDIO, SIN RECUPERACIÓN, INCLUYE: HERRAMIENTA, DESMONTAJE Y RETIRO ESTRUCTURA DE ACERO, DEMOLICIÓN DE DADOS DE CONCRETO CON DIMENSIONES PROMEDIO DE 0.50X0.40X0.80 M, RETIRO DE TABLERO A BASE DE HERRERÍA LIGADO A ESTRUCTURA, ACARREOS DENTRO DE LA OBRA Y POSTERIORMENTE DONDE INDIQUE SUPERVISIÓN FUERA DE LA OBRA, EQUIPO Y MANO DE OBRA.</t>
  </si>
  <si>
    <t>SUMINISTRO, HABILITADO Y MONTAJE DE PLACA DE ACERO A-36 DE  45 X 45 CM Y 1" (199.39 KG/M2), INCLUYE: TRAZO, MATERIALES, 8 PERFORACIONES PARA ANCLAS DE 1 1/4", CORTES, SOLDADURA, FIJACIÓN, MANO DE OBRA, EQUIPO Y HERRAMIENTA.</t>
  </si>
  <si>
    <t>SUMINISTRO, HABILITADO Y COLOCACIÓN DE TUBO ESTRUCTURAL DE 10" CALIBRE 6.41 MM RECTO, INCLUYE: HERRAMIENTA, INGENIERÍA DE TALLER, CORTES, BISELADOS, SOLDADURA, NIVELACIÓN, ALINEAMIENTO Y PLOMEADO, ANDAMIOS, FONDO PRIMARIO ALQUIDÁLICO ANTICORROSIVO, GRÚA ARTICULADA, CARGA, TRASLADO, DESPERDICIOS, EQUIPO Y MANO DE OBRA.</t>
  </si>
  <si>
    <t>SUMINISTRO, HABILITADO Y COLOCACIÓN DE TUBO ESTRUCTURAL DE 8" CALIBRE 6.41 MM RECTO, INCLUYE: HERRAMIENTA, INGENIERÍA DE TALLER, CORTES, BISELADOS, SOLDADURA, NIVELACIÓN, ALINEAMIENTO Y PLOMEADO, ANDAMIOS, FONDO PRIMARIO ALQUIDÁLICO ANTICORROSIVO, GRÚA ARTICULADA, CARGA, TRASLADO, DESPERDICIOS, EQUIPO Y MANO DE OBRA.</t>
  </si>
  <si>
    <t xml:space="preserve"> </t>
  </si>
  <si>
    <t>PISO DE 10 CM DE ESPESOR A BASE DE CONCRETO PREMEZCLADO  F'C= 200 KG/CM2, T.MA. 3/4", ACABADO SEMIPULIDO, INCLUYE: HERRAMIENTA, SUMINISTRO DE MATERIALES, CURADO CON AGUA, DESPERDICIOS, ACARREOS, REGLEADO, ACABADO, CIMBRA EN FRONTERAS, DESCIMBRA, COLADO, REMATES, MUESTREADO, EQUIPO Y MANO DE OBRA.</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</si>
  <si>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PARA ANCLAJE DE BARRERA ESCOLAR (2 DADOS DE 0.40X0.40X0.40 M Y UN DADO DE 0.40X0.80X0.40 M, LIMPIEZA, EQUIPO Y MANO DE OBRA.</t>
  </si>
  <si>
    <t>RAMPA DE 10 CM DE ESPESOR CON PENDIENTE MÁXIMA DEL 6% A BASE DE CONCRETO PREMEZCLADO  F'C= 200 KG/CM2, T.M.A. 3/4", ACABADO ESCOBILLADO, INCLUYE: HERRAMIENTA, SUMINISTRO DE MATERIALES, AGUA, DESPERDICIOS, ACARREOS, REGLEADO, ACABADO, CIMBRA EN FRONTERAS, DESCIMBRA, COLADO, CURADO, REMATES, MUESTREADO, EQUIPO Y MANO DE OBRA.</t>
  </si>
  <si>
    <t>PISO DE 10 CM DE ESPESOR A BASE DE CONCRETO PREMEZCLADO  F'C= 200 KG/CM2, T.M.A. 3/4", ACABADO ESCOBILLADO, INCLUYE: HERRAMIENTA, SUMINISTRO DE MATERIALES, AGUA, DESPERDICIOS, ACARREOS, REGLEADO, ACABADO, CIMBRA EN FRONTERAS, DESCIMBRA, COLADO, CURADO, REMATES, MUESTREADO, EQUIPO Y MANO DE OBRA.</t>
  </si>
  <si>
    <t>PISO DE CONCRETO PREMEZCLADO F'C= 200 KG/CM2 CON AGREGADO INTEGRAL DE GRANO DE MÁRMOL H3 DEL #3 (5 KG POR 1 M²), DE 10 CM DE ESPESOR, ACABADO LAVADO, INCLUYE: HERRAMIENTA, ACARREOS, PREPARACIÓN DE LA SUPERFICIE, NIVELACIÓN, CIMBRADO, DESCIMBRADO,  COLADO, VIBRADO, SUMINISTRO DE MATERIALES, EQUIPO Y MANO DE OBRA.</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</si>
  <si>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</si>
  <si>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SUMINISTRO Y APLICACIÓN DE PINTURA EN CANCHA Y PATIO DE USOS MÚLTIPLES CON EMULSIÓN 100% ACRÍLICA CON PIGMENTO, COLOR DE ACUERDO A PROYECTO, INCLUYE: LAVADO Y ACIDIFICACIÓN DE LA SUPERFICIE, APLICACIÓN DE RESINA EPÓXICA COMO PREPARACIÓN, UNA CAPA DE ACRYLIC RESURFACER, UNA CAPA DE BARNIZ ACRÍLICO TRANSPARENTE MEDIANTE ESPREADO COMO ACABADO FINAL, DESPERDICIOS,  MANO DE OBRA, EQUIPO Y HERRAMIENTA.</t>
  </si>
  <si>
    <t>BANQUETAS Y ACCESIBILIDAD UNIVERSAL</t>
  </si>
  <si>
    <t>DEMOLICIÓN  DE CARPETA ASFÁLTICA POR MEDIOS MECÁNICOS, INCLUYE: ACARREO DEL MATERIAL A BANCO DE OBRA PARA SU POSTERIOR RETIRO, MANO DE OBRA, EQUIPO Y HERRAMIENTA.</t>
  </si>
  <si>
    <t>DEMOLICIÓN POR MEDIOS MECÁNICOS DE PAVIMENTO DE CONCRETO EXISTENTE, INCLUYE: ACARREO DEL MATERIAL A BANCO DE OBRA PARA SU POSTERIOR RETIRO, MANO DE OBRA, EQUIPO Y HERRAMIENTA.</t>
  </si>
  <si>
    <t>EXCAVACIÓN Y RELLENOS</t>
  </si>
  <si>
    <t>SUMINISTRO Y COLOCACIÓN DE BOLARDO TIPO ZAPOPAN DE 6" DE DIÁMETRO, FABRICADO EN TUBO GALVANIZADO CEDULA 30, DE 1.10 M DE DESARROLLO DE LONGITUD (0.75 M VISIBLE Y 0.35 M OCULTO), TAPA SUPERIOR DE PLACA 3/16" C/ESCUDO EN ACERO INOXIDABLE, 1 CALCOMANIA COLOR ROJO REFLEJANTE GRADO DIAMANTE, 1 CALCOMANIA COLOR AMARILLO REFLEJANTE GRADO DIAMANTE CON ANCLAS SOLDADAS DE VARILLA DE 1/2" POR 10 CM PARA SU ANCLAJE, INCLUYE: HERRAMIENTA, DADO DE CONCRETO F´C= 150 KG/CM2 HECHO EN OBRA DE 40X40X40 CM,, ACARREOS, MATERIALES, EQUIPO Y MANO DE OBRA.</t>
  </si>
  <si>
    <t>APLANADO DE 2 CM DE ESPESOR EN MURO CON MORTERO CEMENTO-ARENA 1:4, ACABADO FINO,  INCLUYE: MATERIALES, ACARREOS, DESPERDICIOS, MANO DE OBRA, PLOMEADO, NIVELADO, REGLEADO, RECORTES, MANO DE OBRA, EQUIPO Y HERRAMIENTA.</t>
  </si>
  <si>
    <t>SUMINISTRO Y APLICACIÓN DE PINTURA VINÍLICA LÍNEA VINIMEX PREMIUM DE COMEX A DOS MANOS DE 0.00 M A 3.00 M, EN CUALQUIER COLOR, LIMPIANDO Y PREPARANDO LA SUPERFICIE CON SELLADOR, INCLUYE: MATERIALES, ANDAMIOS, MANO DE OBRA, EQUIPO Y HERRAMIENTA.</t>
  </si>
  <si>
    <t>B</t>
  </si>
  <si>
    <t>SUMINISTRO Y COLOCACIÓN DE TIERRA VEGETAL PREPARADA PARA JARDINERÍA, INCLUYE: SUMINISTRO, ACARREO, COLOCACIÓN, MANO DE OBRA, EQUIPO Y HERRAMIENTA.</t>
  </si>
  <si>
    <t>SUMINISTRO Y APLICACIÓN DE PINTURA TRÁFICO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</si>
  <si>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</si>
  <si>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</si>
  <si>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</si>
  <si>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</si>
  <si>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</si>
  <si>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</si>
  <si>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ZONA ESCOLAR "ZONA ESC" COLOR BLANCO, CON APLICACIÓN DE PRIMARIO PARA ASEGURAR EL CORRECTO ANCLAJE DE LA PINTURA Y DE MICROESFERA REFLEJANTE 330 GR/M2, APLICADA CON MAQUINA PINTARRAYA, INCLUYE: TRAZO, SEÑALAMIENTOS, MANO DE OBRA, PREPARACIÓN Y LIMPIEZA AL FINAL DE LA OBRA.</t>
  </si>
  <si>
    <t>EXCAVACIÓN POR MEDIOS MECÁNICOS EN MATERIAL TIPO II, DE 0.00 A -2.00 M DE PROFUNDIDAD, INCLUYE: AFINE DE  PLANTILLA Y TALUDES, ACARREO DEL MATERIAL A BANCO DE OBRA PARA SU POSTERIOR RETIRO, MANO DE OBRA, EQUIPO Y HERRAMIENTA. (MEDIDO EN TERRENO NATURAL POR SECCIÓN).</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</si>
  <si>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</si>
  <si>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SUMINISTRO, HABILITADO Y MONTAJE DE ANCLA DE ACERO A-36  A BASE DE REDONDO LISO DE 3/4" DE DIÁMETRO CON UN DESARROLLO DE 1.05 M CON ROSCA EN AMBOS EXTREMOS, 15 CM EN LA PARTE SUPERIOR Y 10 CM EN LA PARTE INFERIOR, INCLUYE: TUERCAS HEXAGONALES DE 3/4" ESTRUCTURALES PESADA GRADO 5 CON RONDANA PLANA, CORTES, MANO DE OBRA, EQUIPO Y HERRAMIENTA.</t>
  </si>
  <si>
    <t>SUMINISTRO, HABILITADO Y COLOCACIÓN DE TUBO ESTRUCTURAL DE 4" CEDULA 30 RECTO, INCLUYE: INGENIERÍA DE TALLER, CORTES, BISELADOS, SOLDADURA, NIVELACIÓN, ALINEAMIENTO Y PLOMEADO, ANDAMIOS, FONDO PRIMARIO ALQUIDÁLICO ANTICORROSIVO, GRÚA ARTICULADA, CARGA, TRASLADO, DESPERDICIOS, MANO DE OBRA, EQUIPO Y HERRAMIENTA.</t>
  </si>
  <si>
    <t>SUMINISTRO, HABILITADO Y COLOCACIÓN DE TUBO ESTRUCTURAL DE 3" CEDULA 30 RECTO, INCLUYE: INGENIERÍA DE TALLER, CORTES, BISELADOS, SOLDADURA, NIVELACIÓN, ALINEAMIENTO Y PLOMEADO, ANDAMIOS, FONDO PRIMARIO ALQUIDÁLICO ANTICORROSIVO, GRÚA ARTICULADA, CARGA, TRASLADO, DESPERDICIOS, MANO DE OBRA, EQUIPO Y HERRAMIENTA.</t>
  </si>
  <si>
    <t>SUMINISTRO, HABILITADO Y COLOCACIÓN DE TUBO ESTRUCTURAL DE 3" CEDULA 30 ROLADO, INCLUYE: INGENIERÍA DE TALLER, CORTES, BISELADOS, SOLDADURA, NIVELACIÓN, ALINEAMIENTO Y PLOMEADO, ANDAMIOS, FONDO PRIMARIO ALQUIDÁLICO ANTICORROSIVO, GRÚA ARTICULADA, CARGA, TRASLADO, DESPERDICIOS, MANO DE OBRA, EQUIPO Y HERRAMIENTA.</t>
  </si>
  <si>
    <t>PATIO Y CANCHA DE USOS MÚLTIPLES</t>
  </si>
  <si>
    <t>RENIVELACIÓN DE REGISTRO ELÉCTRICO CUADRADO CON DIMENSIONES PROMEDIO DE 50 CM A 60 CM Y HASTA 30 CM DE ALTURA (MEDIDAS INTERIORES), ELABORADO DE BLOCK 11 X 14 X 28 CM A SOGA, ASENTADO Y APLANADO CON MORTERO CEMENTO - ARENA 1:3, ACABADO PULIDO, TAPA DE CONCRETO F´C= 200 KG/CM2 DE 65 X 65 CM, CON MARCO DE ÁNGULO DE 1 3/4" X 3/16" Y CONTRAMARCO DE  ANGULO DE 2 1/4" X 1/4", AHOGADA EN PISO DE CONCRETO F'C= 200 KG/CM2, INCLUYE: HERRAMIENTA, TRAZO, DESPERDICIOS, ACARREOS DE MATERIAL, EQUIPO Y MANO DE OBRA.</t>
  </si>
  <si>
    <r>
      <t>PISO DE 10 CM DE ESPESOR A BASE DE CONCRETO PREMEZCLADO  F'C= 200 KG/CM2, T.MA. 3/4", ACABADO SEMIPULIDO, INCLUYE: HERRAMIENTA, MATERIALES, CURADO CON AGUA, DESPERDICIOS, ACARREOS, REGLEADO, ACABADO, CIMBRA EN FRONTERAS, DESCIMBRA, COLADO, REMATES, MUESTREADO</t>
    </r>
    <r>
      <rPr>
        <sz val="8"/>
        <rFont val="Arial"/>
        <family val="2"/>
      </rPr>
      <t>, EQUIPO Y MANO DE OBRA.</t>
    </r>
  </si>
  <si>
    <t>SUMINISTRO Y APLICACIÓN DE BARNIZ SELLADOR ACRÍLICO TRANSPARENTE NF EN PISO DE CONCRETO, RENDIMIENTO DE 80 M2 X 19 L, INCLUYE: HERRAMIENTA, LIMPIEZA DEL ÁREA PARA RECIBIR APLICACIÓN, MATERIALES, EQUIPO Y MANO DE OBRA.</t>
  </si>
  <si>
    <t>SUMINISTRO Y APLICACIÓN DE LOGO CON PLANTILLA, CON LA LEYENDA DE "Ciudad de las niñas" Y/O "Ciudad de los niños" CON PINTURA BASE ACEITE DE SECADO RÁPIDO, MATE MARCA COMEX O SIMILAR, MEDIDAS PROMEDIO DE 1.33 M X 0.61 M CONFORME A DETALLE DE PROYECTO, INCLUYE: HERRAMIENTA, LIMPIEZA Y PREPARACIÓN DE LA SUPERFICIE, MATERIALES, EQUIPO Y MANO DE OBRA.</t>
  </si>
  <si>
    <t>PINTURA Y PICTOGRAMAS EN PATIO</t>
  </si>
  <si>
    <t>SUMINISTRO Y APLICACIÓN DE PINTURA A BASE DE EMULSIÓN 100% ACRÍLICA, DISEÑADA PARA SER MEZCLADA CON ARENA SÍLICA Y/O CAUCHO EN SITIO (COLOR, DISEÑO DE CURVATURAS Y PICTOGRAMAS CONFORME INDICA PLANO DE PROYECTO), INCLUYE: HERRAMIENTA, DISEÑO DE FIGURAS, TRAZO A DETALLE, MATERIALES, ARENA SÍLICA, EQUIPO Y MANO DE OBRA.</t>
  </si>
  <si>
    <t>SUMINISTRO Y APLICACIÓN DE PINTURA A BASE DE EMULSIÓN 100% ACRÍLICA, DISEÑADA PARA SER MEZCLADA CON ARENA SÍLICA Y/O CAUCHO EN SITIO, PARA CONJUNTO DE PICTOGRAMAS CIRCULARES (20 PZAS DE CARITAS SONRIENTES) DE 0.40 M DE DIÁMETRO,COLOR Y DISEÑO DE CURVATURAS CONFORME INDICA PLANO DE PROYECTO, INCLUYE: HERRAMIENTA, DISEÑO DE FIGURAS, TRAZO A DETALLE, MATERIALES, ARENA SÍLICA, EQUIPO Y MANO DE OBRA.</t>
  </si>
  <si>
    <t>SUMINISTRO Y APLICACIÓN DE PINTURA A BASE DE EMULSIÓN 100% ACRÍLICA, DISEÑADA PARA SER MEZCLADA CON ARENA SÍLICA Y/O CAUCHO EN SITIO, PARA PICTOGRAMA DE JUEGO INFANTIL CIRCULAR (CON NOMBRE DE COLORES: ROJO, AMARRILLO, AZUL, ROSA Y VERDE) DE 1.28 M DE DIÁMETRO MAS LOGO DE n_ñ, COLOR Y DISEÑO DE CURVATURAS CONFORME INDICA PLANO DE PROYECTO, INCLUYE: HERRAMIENTA, DISEÑO DE FIGURAS, TRAZO A DETALLE, MATERIALES, ARENA SÍLICA, EQUIPO Y MANO DE OBRA.</t>
  </si>
  <si>
    <t>SUMINISTRO Y APLICACIÓN DE PINTURA A BASE DE EMULSIÓN 100% ACRÍLICA, DISEÑADA PARA SER MEZCLADA CON ARENA SÍLICA Y/O CAUCHO EN SITIO, PARA JUEGO INFANTIL EL AVIONCITO O BEBELECHE (CON NÚMEROS DEL 1 AL 9 CON SU RESPECTIVO CUADRO DE 0.40 X 0.40 M, MAS LOGO n_ñ DENTRO DE CIRCULO DE 0.61 M DE DIÁMETRO) DE 3.20 M DE LARGO, COLOR Y DISEÑO DE CURVATURAS CONFORME INDICA PLANO DE PROYECTO, INCLUYE: HERRAMIENTA, DISEÑO DE FIGURAS, TRAZO A DETALLE, MATERIALES, ARENA SÍLICA, EQUIPO Y MANO DE OBRA.</t>
  </si>
  <si>
    <t>CONSTRUCCIÓN DE ÁREA DE JUEGOS CON PISO AMORTIGUANTE</t>
  </si>
  <si>
    <t>PISO AMORTIGUANTE</t>
  </si>
  <si>
    <t>FIRME DE 8 CM DE ESPESOR DE CONCRETO PREMEZCLADO F´C= 150 KG/CM2, ACABADO COMÚN, INCLUYE: HERRAMIENTA, SUMINISTRO DE MATERIALES, CIMBRA, DESCIMBRA, COLADO, CURADO, DESPERDICIOS, MATERIALES, EQUIPO  Y  MANO DE OBRA.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</si>
  <si>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</si>
  <si>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MOBILIARIO</t>
  </si>
  <si>
    <t>CONSTRUCCIÓN DE CANALETA PLUVIAL</t>
  </si>
  <si>
    <t>LAVAMANOS</t>
  </si>
  <si>
    <t>DEMOLICIÓN MECÁNICA DE ELEMENTOS ESTRUCTURALES DE CONCRETO ARMADO, INCLUYE: CORTE DE ACERO, ACARREO DEL MATERIAL A BANCO DE OBRA PARA SU POSTERIOR RETIRO Y LIMPIEZA DEL ÁREA DE LOS TRABAJOS, HERRAMIENTA, EQUIPO Y MANO DE OBRA.</t>
  </si>
  <si>
    <t>CIMENTACIÓN Y ALBAÑILERÍAS</t>
  </si>
  <si>
    <t>CIMBRA EN DADOS DE CIMENTACIÓN, ACABADO COMÚN, INCLUYE: SUMINISTRO DE MATERIALES, ACARREOS, CORTES, HABILITADO, CIMBRADO, DESCIMBRADO, MANO DE OBRA, LIMPIEZA, EQUIPO Y HERRAMIENTA.</t>
  </si>
  <si>
    <t>CIMBRA APARENTE, INCLUYE: SUMINISTRO DE MATERIALES, ACARREOS, CORTES, HABILITADO, CIMBRADO, CHAFLANES, DESCIMBRADO, MANO DE OBRA, LIMPIEZA, EQUIPO Y HERRAMIENTA.</t>
  </si>
  <si>
    <t>CONCRETO HECHO EN OBRA DE F'C= 250 KG/CM2, T.MA. 3/4", R.N., INCLUYE: HERRAMIENTA, ELABORACIÓN DE CONCRETO, ACARREOS, COLADO, VIBRADO, EQUIPO Y MANO DE OBRA.</t>
  </si>
  <si>
    <t>LLAVES Y ACCESORIOS</t>
  </si>
  <si>
    <t>SUMINISTRO Y COLOCACIÓN DE LLAVE NARIZ, DORADO MUELLER COMERCIAL, INCLUYE: HERRAMIENTA, LIMPIEZA DE PIEZAS, MATERIALES, COLOCACIÓN Y MANO DE OBRA.</t>
  </si>
  <si>
    <t>SUMINISTRO Y COLOCACIÓN DE COLADERA PARA PISO A BASE DE HIERRO FUNDIDO, MODELO 24-CHLI O SIMILAR, INCLUYE: HERRAMIENTA, SUMINISTRO DE MATERIALES MENORES Y DE CONSUMO, PRUEBAS, ACARREO DE MATERIALES AL SITIO DE SU COLOCACIÓN Y MANO DE OBRA.</t>
  </si>
  <si>
    <t>JARDINERAS</t>
  </si>
  <si>
    <t>DESMONTAJE DE BARANDAL DE HERRERÍA EXISTENTE DE 0.50 A 1.50 M DE ALTURA SIN RECUPERACIÓN, INCLUYE: CORTES, DEMOLICIÓN DE ANCLAS, ACARREOS A DONDE INDIQUE LA ESCUELA, MANO DE OBRA Y HERRAMIENTA.</t>
  </si>
  <si>
    <t>RELLENO DE GRAVA DE 3/4", INCLUYE: ACARREOS, MANO DE OBRA, EQUIPO Y HERRAMIENTA.</t>
  </si>
  <si>
    <t>APLANADO DE 1 CM DE ESPESOR  EN MURO CON MORTERO CEMENTO-ARENA 1:3, ACABADO APALILLADO, INCLUYE: MATERIALES, ACARREOS, DESPERDICIOS, MANO DE OBRA, PLOMEADO, NIVELADO, REGLEADO, RECORTES, MANO DE OBRA, EQUIPO Y HERRAMIENTA.</t>
  </si>
  <si>
    <t>VEGETACIÓN Y ARBOLADO</t>
  </si>
  <si>
    <t>SUMINISTRO Y PLANTACIÓN DE PLANTA STÍPA (STÍPA LEUCOTRICHA) A RAZÓN DE 5 PIEZAS POR 1 M2 DE HASTA 40 CM DE ALTURA PROMEDIO, INCLUYE: HERRAMIENTA, EXCAVACIÓN, CAPA DE TIERRA VEGETAL, AGUA PARA RIEGO, MANO DE OBRA Y CUIDADOS POR 30 DÍAS.</t>
  </si>
  <si>
    <t>SUMINISTRO Y PLANTACIÓN DE PASTO NASELLA (NASSELLA TENUISSIMA) A RAZÓN DE 5 PIEZAS POR 1 M2 DE HASTA 15 CM DE LARGO PROMEDIO, INCLUYE: HERRAMIENTA, EXCAVACIÓN, CAPA DE TIERRA VEGETAL, AGUA PARA RIEGO, MANO DE OBRA Y CUIDADOS POR 30 DÍAS.</t>
  </si>
  <si>
    <t>SUMINISTRO Y PLANTACIÓN DE PLANTA SALVIA AZUL (SALVIA FARINACEA) A RAZÓN DE 2 PIEZAS POR 1 M2 DE HASTA 30 CM DE ALTURA PROMEDIO, INCLUYE: HERRAMIENTA, EXCAVACIÓN, CAPA DE TIERRA VEGETAL, AGUA PARA RIEGO, MANO DE OBRA Y CUIDADOS POR 30 DÍAS.</t>
  </si>
  <si>
    <t xml:space="preserve">SUMINISTRO Y COLOCACIÓN DE CAPA DE MULCH DE 5 CM A BASE DE TRONCOS TRITURADOS, INCLUYE: MATERIALES, MANO DE OBRA, EQUIPO Y HERRAMIENTA. </t>
  </si>
  <si>
    <t>SUMINISTRO Y PLANTACIÓN DE ÁRBOL FRESNO COMÚN (FRAXINUS EXCELSIOR) DE 2.00 M A 2.50 M DE ALTURA A PARTIR N.P.T., MÍNIMO DE 1 1/2" DE DIÁMETRO BASAL, INCLUYE: HERRAMIENTA, EXCAVACIÓN, CAPA  DE TIERRA VEGETAL, AGUA PARA RIEGO, MANO DE OBRA Y CUIDADOS POR 30 DÍAS.</t>
  </si>
  <si>
    <t>SUMINISTRO Y PLANTACIÓN DE ÁRBOL TABACHÍN (DELONIX REGIA) DE 2.00 M A 2.50 M DE ALTURA A PARTIR N.P.T., MÍNIMO DE 1 1/2" DE DIÁMETRO BASAL, INCLUYE: HERRAMIENTA, EXCAVACIÓN, CAPA  DE TIERRA VEGETAL, AGUA PARA RIEGO, MANO DE OBRA Y CUIDADOS POR 30 DÍAS.</t>
  </si>
  <si>
    <t>REMODELACIÓN DE INGRESO PARA ALUMNADO</t>
  </si>
  <si>
    <t>DESMONTAJE Y RETIRO DE PORTÓN DE HERRERÍA EXISTENTE DE 2.50 X 3.04 M, CON RECUPERACIÓN, INCLUYE: HERRAMIENTA, DESMONTAJE Y RETIRO DE MARCO, DEMOLICIÓN DE CONCRETO EN CASTILLOS, ACARREOS DEL MATERIAL PRODUCTO DE LAS DEMOLICIONES DENTRO Y FUERA DE LA OBRA, ACARREOS Y RESGUARDO, EQUIPO Y MANO DE OBRA.</t>
  </si>
  <si>
    <t>MURO DE CONCRETO</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</si>
  <si>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</si>
  <si>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SUMINISTRO Y COLOCACIÓN DE CONCRETO PREMEZCLADO BOMBEABLE  F'C=250 KG/CM2, T.M.A.19 MM, REV. 12 CM, R.N., INCLUYE: SUMINISTRO Y COLOCACIÓN, COLADO, EXTENDIDO, NIVELADO, MATERIALES, MANIOBRAS, BOMBA, VIBRADO, DESPERDICIO, MANO DE OBRA, HERRAMIENTA Y EQUIPO.</t>
  </si>
  <si>
    <t>PORTÓN DE INGRESO</t>
  </si>
  <si>
    <t>SUMINISTRO Y COLOCACIÓN DE PASADOR DE TUBO DE 2" X 50 CM C-40, CON PALANCA Y ANILLOS CON SOLERA DE 2" X 1/4", INCLUYE: SOLDADURA, EQUIPO, MATERIALES MENORES, MANO DE OBRA Y HERRAMIENTA.</t>
  </si>
  <si>
    <t>SUMINISTRO Y COLOCACIÓN DE PASADOR DE VARILLA REDONDA LISA DE 1/2", BASE Y ANILLOS DE SOLERA, PARA CANDADOS DE 1 X 3/16, INCLUYE: SOLDADURA, TUBO DE FO.GA. DE 5/8" DIÁMETRO Y 20 CM LARGO, EQUIPO, MATERIALES MENORES, MANO DE OBRA Y HERRAMIENTA.</t>
  </si>
  <si>
    <t>SUMINISTRO Y COLOCACIÓN DE BISAGRA TUBULAR DE 5/8", INCLUYE: SOLDADORA, MATERIALES MENORES, MANO DE OBRA Y HERRAMIENTA.</t>
  </si>
  <si>
    <t>FABRICACIÓN Y COLOCACIÓN DE PUERTA DE HERRERÍA CON DIMENSIONES PROMEDIO DE 3.00 M X 2.40 M DE ALTURA, FABRICADA CON MARCO DE PTR DE 4" X 2" X 1/4", FORRADA CON REJILLA DE 1 PTR VERTICAL @2" DE 2" X 2", 2 FIJOS VERTICALES EN LOS EXTREMOS DE PUERTA DE PTR DE 4" X 4" ANCLADOS A MURO CON PLACAS DE 1/4" DE 13X13 CM Y ANCLA DE VARILLA DE 1/2" DE 15 CM DE LONGITUD CON ESCUADRA, TOPE DE PUERTA VERTICAL DE SOLERA DE 2" X 1/4", INCLUYE: HERRAMIENTA, PRIMARIO ANTICORROSIVO, FLETES Y MANIOBRAS, SOLDADURAS, MATERIALES MENORES, EQUIPO Y MANO DE OBRA.</t>
  </si>
  <si>
    <t>PLACA CONMEMORATIVA Y BARRERA DE SEGURIDAD DE INGRESO</t>
  </si>
  <si>
    <t xml:space="preserve">SUMINISTRO Y COLOCACIÓN DE LETRERO CON LA LEYENDA DE "Preescolar Citlalli" "14DJN0061X"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SIKA ANCHORFIX COLOR GRIS, FUENTE TIPO ISIDORA BOLD, H= 18 CM, INCLUYE: HERRAMIENTA, ACARRETOS, DESPERDICIOS, MATERIALES, COLOCACIÓN, BARRENOS, EQUIPO Y MANO DE OBRA.
</t>
  </si>
  <si>
    <t>BARRERA DE SEGURIDAD DE INGRESO</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</si>
  <si>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PARA ANCLAJE DE BARRERA ESCOLAR CON COLOR NEGRO INTEGRADO AL 4%, Y ACABADO ESTAMPADO TIPO PIEL DE ELEFANTE (2 DADOS DE 0.50X0.40X0.40 M Y UN DADO DE 0.50X0.80X0.40 M, LIMPIEZA, EQUIPO Y MANO DE OBRA.</t>
  </si>
  <si>
    <t>RAMPAS DE ACCESO UNIVERSAL Y ANDADORES</t>
  </si>
  <si>
    <t>EXACAVACIONES Y RELLENOS</t>
  </si>
  <si>
    <t>MUROS DE CONTENCIÓN PARA RAMPAS DE ACCESO UNIVERSAL</t>
  </si>
  <si>
    <t>BOQUILLA DE 15 A 20 CM DE ANCHO, CON MORTERO CEMENTO ARENA PROPORCIÓN 1:3, TERMINADO APALILLADO, INCLUYE: MATERIALES, ACARREOS, DESPERDICIOS, MANO DE OBRA, PLOMEADO, NIVELADO, REGLEADO, RECORTES, MANO DE OBRA, EQUIPO Y HERRAMIENTA.</t>
  </si>
  <si>
    <t>BOQUILLA DE 25 A 30 CM DE ANCHO, CON MORTERO CEMENTO ARENA PROPORCIÓN 1:3, TERMINADO APALILLADO, INCLUYE: MATERIALES, ACARREOS, DESPERDICIOS, MANO DE OBRA, PLOMEADO, NIVELADO, REGLEADO, RECORTES, MANO DE OBRA, EQUIPO Y HERRAMIENTA.</t>
  </si>
  <si>
    <t xml:space="preserve">FILETES Y BOLEADOS, HECHOS CON MORTERO CEMENTO-ARENA EN PROPORCIÓN 1:3, TANTO INCLINADOS COMO VERTICALES A TIRO DE HILO Y ESCUADRA,  INCLUYE: DESPERDICIOS, ANDAMIOS Y ACARREO DE MATERIALES AL SITIO DE SU UTILIZACIÓN, A CUALQUIER NIVEL. </t>
  </si>
  <si>
    <t>PISOS DE CONCRETO Y ESCALERAS</t>
  </si>
  <si>
    <t>SUMINISTRO Y COLOCACIÓN DE CONCRETO PREMEZCLADO F'C=200 KG/CM2, R.N., T.M.A. 19 MM EN RAMPA PEATONAL DE 10 CM DE ESPESOR PROMEDIO EN BANQUETAS Y/O ANDADORES CON PENDIENTE MÁXIMA DEL 6%, CON ACABADO ESCOBILLADO, INCLUYE: CIMBRA, DESCIMBRA, COLADO, CURADO, MATERIALES, MANO DE OBRA, EQUIPO Y HERRAMIENTA.</t>
  </si>
  <si>
    <t>BARANDALES</t>
  </si>
  <si>
    <t>SUMINISTRO, HABILITADO Y COLOCACIÓN DE PERFILES TUBULARES DE 2" A 2 1/2" CÉDULA 30, PARA FABRICACIÓN DE BARANDAL SEGÚN DISEÑO, INCLUYE: UNA MANO DE PRIMARIO ANTICORROSIVO, DOS MANOS DE PINTURA DE ESMALTE ALQUIDÁLICO, COLOR S. M. A., PLACAS BASE PARA FIJAR BARANDAL, MATERIALES, MANO DE OBRA, EQUIPO Y HERRAMIENTA.</t>
  </si>
  <si>
    <t>REUBICACIÓN DE POSTE Y LUMINARIA</t>
  </si>
  <si>
    <t>SUMINISTRO E INSTALACIÓN DE REGISTRO PREFABRICADO DE CONCRETO PARA  ALUMBRADO DE 40X40X60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</si>
  <si>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</si>
  <si>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Y COLOCACIÓN DE ANCLA PARA POSTE METÁLICO DE 4.50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</si>
  <si>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E INSTALACIÓN DE TUBO PAD RD 19 DE 41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</si>
  <si>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</si>
  <si>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</si>
  <si>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</si>
  <si>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</si>
  <si>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Y COLOCACIÓN DE CONECTOR  A  COMPRESIÓN  CAT. YPC2A8U CAL. 4-12, INCLUYE: HERRAMIENTA, CINTA VULCANIZABLE,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</si>
  <si>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</si>
  <si>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</si>
  <si>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SISTEMA DE TIERRA, INCLUYE: 1 VARILLA COOPER WELD 5/8 X 3.00 M, CARGA CADWELD NO 90, 4.00 M DE CABLE DE COBRE DESNUDO CAL 2, CONECTOR DE VARILLA DE 5/8", INCLUYE: MANO DE OBRA, EQUIPO Y HERRAMIENTA.</t>
  </si>
  <si>
    <t>PREESCOLAR CITLALLI (T/M), CLAVE 14DJN0061X, (T/V), CLAVE 14DJN1910O</t>
  </si>
  <si>
    <t>B1</t>
  </si>
  <si>
    <t>B1.1</t>
  </si>
  <si>
    <t>B1.2</t>
  </si>
  <si>
    <t>B1.3</t>
  </si>
  <si>
    <t>B1.4</t>
  </si>
  <si>
    <t>B2</t>
  </si>
  <si>
    <t>B3</t>
  </si>
  <si>
    <t>B3.1</t>
  </si>
  <si>
    <t>B3.2</t>
  </si>
  <si>
    <t>B4</t>
  </si>
  <si>
    <t>B4.1</t>
  </si>
  <si>
    <t>B4.2</t>
  </si>
  <si>
    <t>B4.3</t>
  </si>
  <si>
    <t>B4.4</t>
  </si>
  <si>
    <t>B5</t>
  </si>
  <si>
    <t>B5.1</t>
  </si>
  <si>
    <t>B5.2</t>
  </si>
  <si>
    <t>B5.3</t>
  </si>
  <si>
    <t>B5.4</t>
  </si>
  <si>
    <t>B6</t>
  </si>
  <si>
    <t>B6.1</t>
  </si>
  <si>
    <t>B6.2</t>
  </si>
  <si>
    <t>B6.3</t>
  </si>
  <si>
    <t>B7</t>
  </si>
  <si>
    <t>B8</t>
  </si>
  <si>
    <t>B8.1</t>
  </si>
  <si>
    <t>B8.2</t>
  </si>
  <si>
    <t>B8.3</t>
  </si>
  <si>
    <t>B8.4</t>
  </si>
  <si>
    <t>B9</t>
  </si>
  <si>
    <t>B9.1</t>
  </si>
  <si>
    <t>B9.2</t>
  </si>
  <si>
    <t>B9.3</t>
  </si>
  <si>
    <t>B9.4</t>
  </si>
  <si>
    <t>B10</t>
  </si>
  <si>
    <t>B10.1</t>
  </si>
  <si>
    <t>B10.2</t>
  </si>
  <si>
    <t>B10.3</t>
  </si>
  <si>
    <t>B10.4</t>
  </si>
  <si>
    <t>B10.5</t>
  </si>
  <si>
    <t>B11</t>
  </si>
  <si>
    <t>B11.1</t>
  </si>
  <si>
    <t>B11.2</t>
  </si>
  <si>
    <t>B12</t>
  </si>
  <si>
    <t>B12.1</t>
  </si>
  <si>
    <t>B12.2</t>
  </si>
  <si>
    <t>B12.3</t>
  </si>
  <si>
    <t>B12.4</t>
  </si>
  <si>
    <t>B12.5</t>
  </si>
  <si>
    <t>B13</t>
  </si>
  <si>
    <t>B14</t>
  </si>
  <si>
    <t>LICITACIÓN PÚBLICA No.</t>
  </si>
  <si>
    <t>B5.5</t>
  </si>
  <si>
    <t>DESMONTAJE Y RETIRO DE TABLERO DE BASQUETBOL EXISTENTE A BASE DE ESTRUCTURA DE ACERO DE CAJÓN MONTEN Y/O PTR DE HASTA 2.50 M DE ALTURA PROMEDIO AL ARO, SIN RECUPERACIÓN, INCLUYE: HERRAMIENTA, DESMONTAJE Y RETIRO ESTRUCTURA DE ACERO, DEMOLICIÓN DE DADO DE CONCRETO CON DIMENSIONES PROMEDIO DE 0.40X0.40X0.60 M, RETIRO DE TABLERO A BASE DE HERRERÍA LIGADO A ESTRUCTURA, ACARREOS DENTRO DE LA OBRA Y POSTERIORMENTE DONDE INDIQUE SUPERVISIÓN FUERA DE LA OBRA, EQUIPO Y MANO DE OBRA.</t>
  </si>
  <si>
    <t>GUARNICIÓN TIPO "I" EN SECCIÓN 15 X 30 CM DE ALTURA A BASE DE CONCRETO PREMEZCLADO CON COLOR INTEGRAL NEGRO AL 4% F'C= 200 KG/CM2, T.M.A. 19 MM., R.N., ACABADO PULIDO EN CORONA Y COMÚN EN COSTADOS, INCLUYE: HERRAMIENTA, CIMBRA, DESCIMBRA, COLADO, MATERIALES, CURADO, EQUIPO Y MANO DE OBRA.</t>
  </si>
  <si>
    <t>CONCRETO HECHO EN OBRA DE F'C= 200 KG/CM2, T.MA. 3/4", R.N., INCLUYE: HERRAMIENTA, ELABORACIÓN DE CONCRETO, ACARREOS, COLADO, VIBRADO, EQUIPO Y MANO DE OBRA.</t>
  </si>
  <si>
    <t>SUMINISTRO Y COLOCACIÓN  DE JUEGO INFANTIL TIPO PLAYGROUND EN FORMA DE GRÚA, MODELO INP - SGR01, MEDIDAS: 4.10 X 3.30 X 2.60 M, INCLUYE: HERRAMIENTA, MATERIALES, ACARREOS, FIJACIONES, EQUIPO Y MANO DE OBRA.</t>
  </si>
  <si>
    <t>SUMINISTRO Y COLOCACIÓN  DE JUEGO INFANTIL TIPO PLAYGROUND EN FORMA DE TRACTOR, MODELO INP - TT21, MEDIDAS: 1.50 X 0.90 X 0.60 M, INCLUYE: HERRAMIENTA, MATERIALES, ACARREOS, FIJACIONES, EQUIPO Y MANO DE OBRA.</t>
  </si>
  <si>
    <t>DESMONTAJE SIN RECUPERACIÓN DE CUBIERTA A BASE DE LÁMINA GALVANIZADA CON ESTRUCTURA DE PTR DE DISTINTAS MEDIDAS Y CALIBRES, INCLUYE: HERRAMIENTA, ACARREO A CUALQUIER ALTURA Y APILE DE MATERIAL A BODEGA DONDE INDIQUE SUPERVISIÓN DENTRO Y FUERA DE LA OBRA, EQUIPO Y MANO DE OBRA.</t>
  </si>
  <si>
    <t>SUMINISTRO Y COLOCACIÓN DE DOSIFICADOR DE JABÓN MODELO AC91050 RELLENABLE SATINADO O SIMILAR, INCLUYE: MATERIALES, MANO DE OBRA, HERRAJES DE FIJACIÓN Y HERRAMIENTA.</t>
  </si>
  <si>
    <t>DESMANTELAMIENTO SIN RECUPERACIÓN DE MALLA CICLÓN EXISTENTE, POSTES VERTICALES Y HORIZONTALES, ACARREOS A LUGAR INDICADO POR SUPERVISIÓN DENTRO Y FUERA DE LA OBRA, INCLUYE: HERRAMIENTA, ANDAMIOS, DEMOLICIÓN DE CONCRETO EN LAS BASES DE LOS POSTES, EQUIPO Y MANO DE OBRA.</t>
  </si>
  <si>
    <t>DESMONTAJE SIN RECUPERACIÓN DE CANCELERÍA DE HERRERÍA ANCLADA A MURO Y/O CASTILLOS, HERRERÍA ABIERTA CON MARCO A BASE DE PERFILES PTR Y ÁNGULOS VERTICALES, INCLUYE: HERRAMIENTA, CORTES CON EQUIPO, RETIRO DE MARCOS, DEMOLICIÓN EN MUROS Y CASTILLOS PARA RETIRO DE ANCLAS, ACARREOS DEL MATERIAL PRODUCTO DE LAS DEMOLICIONES DENTRO Y FUERA DE LA OBRA, EQUIPO Y MANO DE OBRA.</t>
  </si>
  <si>
    <t>CORTE CON DISCO DE DIAMANTE EN APLANADOS Y MUROS DE HASTA 1 1/2" DE PROFUNDIDAD Y HASTA 3 MM DE ANCHO, INCLUYE: EQUIPO, TRAZO, ANDAMIOS, PREPARACIONES, HERRAMIENTA Y MANO DE OBRA.</t>
  </si>
  <si>
    <t>DESMONTAJE, RETIRO Y REUBICACIÓN DE POSTE CÓNICO CIRCULAR DE 4.50 M DE ALTURA, INCLUYE: HERRAMIENTA, RETIRO DE POSTE, RETIRO DE LUMINARÍA, DESCONEXIÓN DE CABLEADO, REHABILITACIÓN DE POSTE LIJANDO SUPERFICIALMENTE SU ESTRUCTURA PARA DESPRENDER PINTURA EN MAL ESTADO, APLICACIÓN PINTURA PRIMER ANTICORROSIVA Y PINTURA ESMALTE 100 MATE, REUBICACIÓN DE POSTE EN NUEVA ANCLA, ACARREOS, ELEVACIÓN, PLOMEADO, EQUIPO Y MANO DE OBRA.</t>
  </si>
  <si>
    <t>TAPONADO DE DUCTOS EN EL REGISTRO DE ALUMBRADO DE 41 MM DE Ø, POSTERIOR A LA INSTALACIÓN DEL CABLEADO CON ESPUMA DE POLIURETANO (SELLO DUCTO) O SIMILAR, INCLUYE: HERRAMIENTA, MATERIALES, ACARREOS Y MANO DE OBRA.</t>
  </si>
  <si>
    <t>SUMINISTRO, HABILITADO Y MONTAJE DE PLACA DE ACERO A-36 DE 25 X 25 CM Y 3/4"  DE ESPESOR (153.19 KG/M2), INCLUYE: TRAZO, 8 PERFORACIONES PARA COLOCAR ANCLAS DE 3/4", MATERIALES, CORTES, SOLDADURA, FIJACIÓN, MANO DE OBRA, EQUIPO Y HERRAMIENTA.</t>
  </si>
  <si>
    <t>SUMINISTRO E INSTALACIÓN DE ESTRUCTURA TIPO PORTERÍA INFANTIL CON EXTENSIONES PARA SOPORTAR TABLERO DE BASQUETBOL, FABRICADA A BASE DE TUBO METÁLICO DE 2" CÉDULA 40, MEDIDAS DE 2.57 M DE ALTO POR 1.98 M DE ANCHO X 1.32 M DE FONDO, EL TABLERO SERÁ FABRICADO  A BASE DE BASTIDOR DE METAL Y CARAS DE ACRÍLICO CON MEDIDAS DE 0.95 X 0.90 M, EL ARO PROFESIONAL CON UNA ALTURA DE 1.81 M A PARTIR DEL PISO TERMINADO, ABATIBLE CON RED DE USO RUDO, MEDIDAS DE ACUERDO A DETALLES DE PROYECTO, INCLUYE: MATERIALES, TRABAJOS EN TALLER, TUBERÍA CON PRIMARIO ANTICORROSIVO Y TERMINADO ESMALTE 100 MATE, TRASLADOS Y ACARREOS A OBRA, CONSIDERANDO LOS DETALLES DEL PLANO PARA SU FORJADO Y ANCLAJE, MANO DE OBRA, EQUIPO Y HERRAMIENTA.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</si>
  <si>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</si>
  <si>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</si>
  <si>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</si>
  <si>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</si>
  <si>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</si>
  <si>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</si>
  <si>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</si>
  <si>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</si>
  <si>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</si>
  <si>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</si>
  <si>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</si>
  <si>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</si>
  <si>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</si>
  <si>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</si>
  <si>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</si>
  <si>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</si>
  <si>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</si>
  <si>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</si>
  <si>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</si>
  <si>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</si>
  <si>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</si>
  <si>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</si>
  <si>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</si>
  <si>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</si>
  <si>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</si>
  <si>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</si>
  <si>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</si>
  <si>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</si>
  <si>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</si>
  <si>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</si>
  <si>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</si>
  <si>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</si>
  <si>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</si>
  <si>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</si>
  <si>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</si>
  <si>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</si>
  <si>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</si>
  <si>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</si>
  <si>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</si>
  <si>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</si>
  <si>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</si>
  <si>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</si>
  <si>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</si>
  <si>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</si>
  <si>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</si>
  <si>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</si>
  <si>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</si>
  <si>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</si>
  <si>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</si>
  <si>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</si>
  <si>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</si>
  <si>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</si>
  <si>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</si>
  <si>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</si>
  <si>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</si>
  <si>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</si>
  <si>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</si>
  <si>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</si>
  <si>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</si>
  <si>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</si>
  <si>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</si>
  <si>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</si>
  <si>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</si>
  <si>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</si>
  <si>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</si>
  <si>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</si>
  <si>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</si>
  <si>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</si>
  <si>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</si>
  <si>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</si>
  <si>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</si>
  <si>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</si>
  <si>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</si>
  <si>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</si>
  <si>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</si>
  <si>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</si>
  <si>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</si>
  <si>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</si>
  <si>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</si>
  <si>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</si>
  <si>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</si>
  <si>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</si>
  <si>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</si>
  <si>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</si>
  <si>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</si>
  <si>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</si>
  <si>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</si>
  <si>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</si>
  <si>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</si>
  <si>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</si>
  <si>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</si>
  <si>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</si>
  <si>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</si>
  <si>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</si>
  <si>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</si>
  <si>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</si>
  <si>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</si>
  <si>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</si>
  <si>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</si>
  <si>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</si>
  <si>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</si>
  <si>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</si>
  <si>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</si>
  <si>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</si>
  <si>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</si>
  <si>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</si>
  <si>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</si>
  <si>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</si>
  <si>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</si>
  <si>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</si>
  <si>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</si>
  <si>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</si>
  <si>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</si>
  <si>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</si>
  <si>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</si>
  <si>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</si>
  <si>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</si>
  <si>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</si>
  <si>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</si>
  <si>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</si>
  <si>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</si>
  <si>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</si>
  <si>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</si>
  <si>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</si>
  <si>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</si>
  <si>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</si>
  <si>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</si>
  <si>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</si>
  <si>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</si>
  <si>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</si>
  <si>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</si>
  <si>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</si>
  <si>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</si>
  <si>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</si>
  <si>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</si>
  <si>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</si>
  <si>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</si>
  <si>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</si>
  <si>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</si>
  <si>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</si>
  <si>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</si>
  <si>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</si>
  <si>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</si>
  <si>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</si>
  <si>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</si>
  <si>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</si>
  <si>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</si>
  <si>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</si>
  <si>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</si>
  <si>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</si>
  <si>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</si>
  <si>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</si>
  <si>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</si>
  <si>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</si>
  <si>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</si>
  <si>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</si>
  <si>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</si>
  <si>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</si>
  <si>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</si>
  <si>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</si>
  <si>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</si>
  <si>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</si>
  <si>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</si>
  <si>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</si>
  <si>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</si>
  <si>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</si>
  <si>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</si>
  <si>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</si>
  <si>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</si>
  <si>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</si>
  <si>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</si>
  <si>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</si>
  <si>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</si>
  <si>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</si>
  <si>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</si>
  <si>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</si>
  <si>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</si>
  <si>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</si>
  <si>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</si>
  <si>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</si>
  <si>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</si>
  <si>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</si>
  <si>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</si>
  <si>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</si>
  <si>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</si>
  <si>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</si>
  <si>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</si>
  <si>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</si>
  <si>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</si>
  <si>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</si>
  <si>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</si>
  <si>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</si>
  <si>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</si>
  <si>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</si>
  <si>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</si>
  <si>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</si>
  <si>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</si>
  <si>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</si>
  <si>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</si>
  <si>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</si>
  <si>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</si>
  <si>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</si>
  <si>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</si>
  <si>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</si>
  <si>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</si>
  <si>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</si>
  <si>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</si>
  <si>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</si>
  <si>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</si>
  <si>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</si>
  <si>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</si>
  <si>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</si>
  <si>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</si>
  <si>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</si>
  <si>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</si>
  <si>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</si>
  <si>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</si>
  <si>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</si>
  <si>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</si>
  <si>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</si>
  <si>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</si>
  <si>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</si>
  <si>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</si>
  <si>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</si>
  <si>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</si>
  <si>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</si>
  <si>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</si>
  <si>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</si>
  <si>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</si>
  <si>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</si>
  <si>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</si>
  <si>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</si>
  <si>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</si>
  <si>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</si>
  <si>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</si>
  <si>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</si>
  <si>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</si>
  <si>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</si>
  <si>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</si>
  <si>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</si>
  <si>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</si>
  <si>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</si>
  <si>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</si>
  <si>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</si>
  <si>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</si>
  <si>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</si>
  <si>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</si>
  <si>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</si>
  <si>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</si>
  <si>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</si>
  <si>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</si>
  <si>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</si>
  <si>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</si>
  <si>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</si>
  <si>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</si>
  <si>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</si>
  <si>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</si>
  <si>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</si>
  <si>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</si>
  <si>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</si>
  <si>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</si>
  <si>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</si>
  <si>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</si>
  <si>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</si>
  <si>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</si>
  <si>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</si>
  <si>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</si>
  <si>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</si>
  <si>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</si>
  <si>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</si>
  <si>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</si>
  <si>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</si>
  <si>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</si>
  <si>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</si>
  <si>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</si>
  <si>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</si>
  <si>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</si>
  <si>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</si>
  <si>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</si>
  <si>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</si>
  <si>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</si>
  <si>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</si>
  <si>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</si>
  <si>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</si>
  <si>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</si>
  <si>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</si>
  <si>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</si>
  <si>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</si>
  <si>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</si>
  <si>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</si>
  <si>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</si>
  <si>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</si>
  <si>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</si>
  <si>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</si>
  <si>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</si>
  <si>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</si>
  <si>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</si>
  <si>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</si>
  <si>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</si>
  <si>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</si>
  <si>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</si>
  <si>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</si>
  <si>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</si>
  <si>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</si>
  <si>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</si>
  <si>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</si>
  <si>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</si>
  <si>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</si>
  <si>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</si>
  <si>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</si>
  <si>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</si>
  <si>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</si>
  <si>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</si>
  <si>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</si>
  <si>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</si>
  <si>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</si>
  <si>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</si>
  <si>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</si>
  <si>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</si>
  <si>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</si>
  <si>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</si>
  <si>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</si>
  <si>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</si>
  <si>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</si>
  <si>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</si>
  <si>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</si>
  <si>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</si>
  <si>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</si>
  <si>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</si>
  <si>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</si>
  <si>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</si>
  <si>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</si>
  <si>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</si>
  <si>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</si>
  <si>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</si>
  <si>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</si>
  <si>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</si>
  <si>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</si>
  <si>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</si>
  <si>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</si>
  <si>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</si>
  <si>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</si>
  <si>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</si>
  <si>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</si>
  <si>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</si>
  <si>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</si>
  <si>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</si>
  <si>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</si>
  <si>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</si>
  <si>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</si>
  <si>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</si>
  <si>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</si>
  <si>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</si>
  <si>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</si>
  <si>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</si>
  <si>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</si>
  <si>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</si>
  <si>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</si>
  <si>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</si>
  <si>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</si>
  <si>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</si>
  <si>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</si>
  <si>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</si>
  <si>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</si>
  <si>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</si>
  <si>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</si>
  <si>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</si>
  <si>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 xml:space="preserve">SUMINISTRO Y APLICACIÓN DE PINTURA TRAFICO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</si>
  <si>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TRAFICO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</si>
  <si>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</si>
  <si>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</si>
  <si>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MURO TIPO SOGA DE BLOCK 11 X 14 X 28 CM ASENTADO CON MORTERO CEMENTO-ARENA 1:3, DE 0.00 M A 3.00 M DE ALTURA, INCLUYE: TRAZO, NIVELACIÓN, PLOMEO, ANDAMIOS, MATERIALES, DESPERDICIOS, MANO DE OBRA, LIMPIEZA, ACARREO DE MATERIALES AL SITIO DE SU UTILIZACIÓN A CUALQUIER ALTURA Y HERRAMIENTA.</t>
  </si>
  <si>
    <t xml:space="preserve">SUMINISTRO Y APLICACIÓN DE PINTURA TRÁFICO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</si>
  <si>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TRÁFICO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</si>
  <si>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CANALETA DE CONCRETO HECHO EN OBRA F´C= 150 KG/CM2, MEDIDAS INTERIORES DE CANALETA DE 23 CM DE ANCHO Y ALTURA PROMEDIO DE 20 A 30 CM, ESPESOR DE MUROS DE 10 CM, ESPESOR DE PISO DE CANALETA DE 8 CM CON REJILLA IRVING ESTÁNDAR IS-05 DE 2" X 3/16" (PINTADO EN NEGRO) O SIMILAR, CONTRA MARCO A BASE DE ÁNGULO DE 2" X 1/4" ANCLAS A BASE DE VARILLA DE 1/2  DE 10 CM DE LARGO @ 60 CM, REJILLA, INCLUYE: HERRAMIENTA, COLADO, VIBRADO, CIMBRA COMÚN, DESCIMBRA, SOLDADURAS, MATERIALES DE CONSUMO, EQUIPO Y MANO DE OBRA.</t>
  </si>
  <si>
    <t>SUMINISTRO Y APLICACIÓN DE PINTURA DE ESMALTE 100 MARCA COMEX O SIMILAR, SOBRE SUPERFICIES METÁLICAS EN HERRERÍA ABIERTA (VENTANAS, PROTECCIONES, CANCELERIA) A DOS MANOS, INCLUYE: PREPARACIÓN DE LA SUPERFICIE, MATERIALES MENORES Y DE CONSUMO, ANDAMIOS, HERRAMIENTAS, LIMPIEZA, MANO DE OBRA A CUALQUIER NIVEL.</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</si>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</sst>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00;\(#,##0.00\)"/>
  </numFmts>
  <fonts count="26"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0"/>
      <color theme="8" tint="-0.249977111117893"/>
      <name val="Arial"/>
      <family val="2"/>
    </font>
    <font>
      <sz val="8"/>
      <color rgb="FF000000"/>
      <name val="Arial"/>
      <family val="2"/>
    </font>
    <font>
      <b/>
      <sz val="8"/>
      <name val="Arial"/>
      <family val="2"/>
    </font>
    <font>
      <b/>
      <sz val="10"/>
      <color theme="9" tint="-0.249977111117893"/>
      <name val="Arial"/>
      <family val="2"/>
    </font>
    <font>
      <b/>
      <sz val="20"/>
      <name val="Arial"/>
      <family val="2"/>
    </font>
    <font>
      <b/>
      <sz val="9"/>
      <color indexed="6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0" fontId="2" fillId="0" borderId="0"/>
  </cellStyleXfs>
  <cellXfs count="138">
    <xf numFmtId="0" fontId="0" fillId="0" borderId="0" xfId="0"/>
    <xf numFmtId="0" fontId="4" fillId="0" borderId="2" xfId="2" applyNumberFormat="1" applyFont="1" applyBorder="1" applyAlignment="1">
      <alignment horizontal="justify" vertical="top" wrapText="1"/>
    </xf>
    <xf numFmtId="0" fontId="4" fillId="0" borderId="6" xfId="2" applyNumberFormat="1" applyFont="1" applyBorder="1" applyAlignment="1">
      <alignment horizontal="justify" vertical="top" wrapText="1"/>
    </xf>
    <xf numFmtId="0" fontId="3" fillId="0" borderId="6"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2" fontId="12" fillId="0" borderId="0" xfId="3" applyNumberFormat="1" applyFont="1" applyFill="1" applyBorder="1" applyAlignment="1">
      <alignment horizontal="justify" vertical="top"/>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5" xfId="2" applyFont="1" applyBorder="1" applyAlignment="1">
      <alignment vertical="top" wrapText="1"/>
    </xf>
    <xf numFmtId="0" fontId="3" fillId="0" borderId="6" xfId="2" applyNumberFormat="1" applyFont="1" applyBorder="1" applyAlignment="1">
      <alignment vertical="top" wrapText="1"/>
    </xf>
    <xf numFmtId="165" fontId="7" fillId="0" borderId="6" xfId="2" applyNumberFormat="1" applyFont="1" applyFill="1" applyBorder="1" applyAlignment="1">
      <alignment vertical="top"/>
    </xf>
    <xf numFmtId="0" fontId="4" fillId="0" borderId="6"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6" xfId="2" applyFont="1" applyFill="1" applyBorder="1" applyAlignment="1">
      <alignment horizontal="left"/>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4" fontId="4" fillId="0" borderId="9" xfId="2" applyNumberFormat="1" applyFont="1" applyBorder="1" applyAlignment="1">
      <alignment horizontal="right" vertical="top"/>
    </xf>
    <xf numFmtId="14" fontId="3" fillId="0" borderId="9" xfId="2" applyNumberFormat="1" applyFont="1" applyFill="1" applyBorder="1" applyAlignment="1">
      <alignment horizontal="justify" vertical="top" wrapText="1"/>
    </xf>
    <xf numFmtId="0" fontId="3" fillId="0" borderId="6"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8"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2" fontId="12" fillId="3" borderId="0" xfId="3" applyNumberFormat="1" applyFont="1" applyFill="1" applyBorder="1" applyAlignment="1">
      <alignment horizontal="justify" vertical="top"/>
    </xf>
    <xf numFmtId="0" fontId="12" fillId="3" borderId="0" xfId="3" applyFont="1" applyFill="1" applyBorder="1" applyAlignment="1">
      <alignment vertical="top" wrapText="1"/>
    </xf>
    <xf numFmtId="164" fontId="12" fillId="3" borderId="0" xfId="3" applyNumberFormat="1" applyFont="1" applyFill="1" applyBorder="1" applyAlignment="1">
      <alignment horizontal="right" vertical="top"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0" fillId="0" borderId="0" xfId="3" applyFont="1" applyFill="1" applyAlignment="1">
      <alignment wrapText="1"/>
    </xf>
    <xf numFmtId="2" fontId="5" fillId="0" borderId="0" xfId="5" applyNumberFormat="1" applyFont="1" applyFill="1" applyAlignment="1">
      <alignment horizontal="center" vertical="top" wrapText="1" shrinkToFit="1"/>
    </xf>
    <xf numFmtId="4" fontId="14" fillId="0" borderId="0" xfId="3" applyNumberFormat="1" applyFont="1" applyFill="1" applyBorder="1" applyAlignment="1">
      <alignment horizontal="right" vertical="top" wrapText="1"/>
    </xf>
    <xf numFmtId="49" fontId="15" fillId="0" borderId="0" xfId="3" applyNumberFormat="1" applyFont="1" applyFill="1" applyBorder="1" applyAlignment="1">
      <alignment horizontal="center" vertical="center" wrapText="1"/>
    </xf>
    <xf numFmtId="2" fontId="15" fillId="0" borderId="0" xfId="3" applyNumberFormat="1" applyFont="1" applyFill="1" applyBorder="1" applyAlignment="1">
      <alignment horizontal="justify" vertical="top"/>
    </xf>
    <xf numFmtId="0" fontId="5" fillId="2" borderId="0" xfId="5" applyFont="1" applyFill="1" applyBorder="1" applyAlignment="1">
      <alignment horizontal="justify" vertical="top" wrapText="1"/>
    </xf>
    <xf numFmtId="164" fontId="17" fillId="2" borderId="0" xfId="1" applyNumberFormat="1" applyFont="1" applyFill="1" applyBorder="1" applyAlignment="1">
      <alignment horizontal="right" vertical="top" wrapText="1"/>
    </xf>
    <xf numFmtId="164" fontId="17" fillId="2" borderId="0" xfId="3" applyNumberFormat="1" applyFont="1" applyFill="1" applyBorder="1" applyAlignment="1">
      <alignment horizontal="right" vertical="top" wrapText="1"/>
    </xf>
    <xf numFmtId="164" fontId="18" fillId="2" borderId="0" xfId="3" applyNumberFormat="1" applyFont="1" applyFill="1" applyBorder="1" applyAlignment="1">
      <alignment horizontal="right" vertical="top" wrapText="1"/>
    </xf>
    <xf numFmtId="164" fontId="15" fillId="0" borderId="0" xfId="1" applyNumberFormat="1" applyFont="1" applyFill="1" applyBorder="1" applyAlignment="1">
      <alignment horizontal="justify" vertical="top"/>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164" fontId="15" fillId="0" borderId="0" xfId="1" applyNumberFormat="1" applyFont="1" applyFill="1" applyBorder="1" applyAlignment="1">
      <alignment horizontal="right"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1" fillId="0" borderId="0" xfId="0" applyNumberFormat="1" applyFont="1" applyFill="1" applyBorder="1" applyAlignment="1">
      <alignment horizontal="center" vertical="top" wrapText="1"/>
    </xf>
    <xf numFmtId="49" fontId="13" fillId="0" borderId="0" xfId="0" applyNumberFormat="1" applyFont="1" applyFill="1" applyAlignment="1">
      <alignment horizontal="center" vertical="top"/>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49" fontId="23" fillId="0" borderId="0" xfId="3" applyNumberFormat="1" applyFont="1" applyFill="1" applyBorder="1" applyAlignment="1">
      <alignment horizontal="center" vertical="center" wrapText="1"/>
    </xf>
    <xf numFmtId="2" fontId="23" fillId="0" borderId="0" xfId="3" applyNumberFormat="1" applyFont="1" applyFill="1" applyBorder="1" applyAlignment="1">
      <alignment horizontal="justify" vertical="top"/>
    </xf>
    <xf numFmtId="0" fontId="23" fillId="0" borderId="0" xfId="3" applyFont="1" applyFill="1" applyBorder="1" applyAlignment="1">
      <alignment vertical="top" wrapText="1"/>
    </xf>
    <xf numFmtId="164" fontId="23" fillId="0" borderId="0" xfId="3" applyNumberFormat="1" applyFont="1" applyFill="1" applyBorder="1" applyAlignment="1">
      <alignment horizontal="right" vertical="top" wrapText="1"/>
    </xf>
    <xf numFmtId="4" fontId="23" fillId="0" borderId="0" xfId="3" applyNumberFormat="1" applyFont="1" applyFill="1" applyBorder="1" applyAlignment="1">
      <alignment horizontal="right" vertical="top" wrapText="1"/>
    </xf>
    <xf numFmtId="49" fontId="23" fillId="4" borderId="0" xfId="3" applyNumberFormat="1" applyFont="1" applyFill="1" applyBorder="1" applyAlignment="1">
      <alignment horizontal="center" vertical="center" wrapText="1"/>
    </xf>
    <xf numFmtId="2" fontId="23" fillId="4" borderId="0" xfId="3" applyNumberFormat="1" applyFont="1" applyFill="1" applyBorder="1" applyAlignment="1">
      <alignment horizontal="justify" vertical="top"/>
    </xf>
    <xf numFmtId="0" fontId="23" fillId="4" borderId="0" xfId="3" applyFont="1" applyFill="1" applyBorder="1" applyAlignment="1">
      <alignment vertical="top" wrapText="1"/>
    </xf>
    <xf numFmtId="164" fontId="23" fillId="4" borderId="0" xfId="3" applyNumberFormat="1" applyFont="1" applyFill="1" applyBorder="1" applyAlignment="1">
      <alignment horizontal="right" vertical="top" wrapText="1"/>
    </xf>
    <xf numFmtId="44" fontId="23" fillId="4" borderId="0" xfId="1" applyFont="1" applyFill="1" applyBorder="1" applyAlignment="1">
      <alignment horizontal="center" vertical="top" wrapText="1"/>
    </xf>
    <xf numFmtId="4" fontId="21" fillId="0" borderId="0" xfId="0" applyNumberFormat="1" applyFont="1" applyFill="1" applyBorder="1" applyAlignment="1">
      <alignment horizontal="center" vertical="top" wrapText="1"/>
    </xf>
    <xf numFmtId="49" fontId="12" fillId="0" borderId="0" xfId="3" applyNumberFormat="1" applyFont="1" applyFill="1" applyBorder="1" applyAlignment="1">
      <alignment horizontal="center" vertical="center" wrapText="1"/>
    </xf>
    <xf numFmtId="2" fontId="21" fillId="0" borderId="0" xfId="0" applyNumberFormat="1" applyFont="1" applyFill="1" applyBorder="1" applyAlignment="1">
      <alignment horizontal="center" vertical="top" wrapText="1"/>
    </xf>
    <xf numFmtId="49" fontId="13" fillId="0" borderId="0" xfId="0" applyNumberFormat="1" applyFont="1" applyAlignment="1">
      <alignment horizontal="center" vertical="top"/>
    </xf>
    <xf numFmtId="2" fontId="12" fillId="3" borderId="0" xfId="3" applyNumberFormat="1" applyFont="1" applyFill="1" applyBorder="1" applyAlignment="1">
      <alignment vertical="top"/>
    </xf>
    <xf numFmtId="0" fontId="21" fillId="0" borderId="0" xfId="0" applyFont="1" applyAlignment="1">
      <alignment horizontal="center" vertical="top" wrapText="1"/>
    </xf>
    <xf numFmtId="44" fontId="5" fillId="3" borderId="0" xfId="1" applyFont="1" applyFill="1" applyBorder="1" applyAlignment="1">
      <alignment horizontal="right" vertical="top"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8" fontId="20" fillId="0" borderId="0" xfId="3" applyNumberFormat="1" applyFont="1" applyFill="1" applyAlignment="1">
      <alignment wrapText="1"/>
    </xf>
    <xf numFmtId="8" fontId="6" fillId="0" borderId="0" xfId="3" applyNumberFormat="1" applyFill="1"/>
    <xf numFmtId="164" fontId="23" fillId="0" borderId="0" xfId="1" applyNumberFormat="1" applyFont="1" applyFill="1" applyBorder="1" applyAlignment="1">
      <alignment horizontal="right" vertical="top"/>
    </xf>
    <xf numFmtId="164" fontId="5" fillId="0" borderId="0" xfId="1" applyNumberFormat="1" applyFont="1" applyFill="1" applyBorder="1" applyAlignment="1">
      <alignment horizontal="right" vertical="top"/>
    </xf>
    <xf numFmtId="0" fontId="5" fillId="2" borderId="0" xfId="5" applyFont="1" applyFill="1" applyBorder="1" applyAlignment="1">
      <alignment horizontal="right" vertical="top" wrapText="1"/>
    </xf>
    <xf numFmtId="49" fontId="4" fillId="2" borderId="0" xfId="2" applyNumberFormat="1" applyFont="1" applyFill="1" applyBorder="1" applyAlignment="1">
      <alignment horizontal="center" vertical="center"/>
    </xf>
    <xf numFmtId="0" fontId="6" fillId="0" borderId="0" xfId="3" applyFill="1" applyBorder="1" applyAlignment="1">
      <alignment vertical="center"/>
    </xf>
    <xf numFmtId="0" fontId="4" fillId="0" borderId="2" xfId="2" applyNumberFormat="1" applyFont="1" applyBorder="1" applyAlignment="1">
      <alignment horizontal="justify" vertical="center" wrapText="1"/>
    </xf>
    <xf numFmtId="164" fontId="13" fillId="0" borderId="0" xfId="0" applyNumberFormat="1" applyFont="1" applyFill="1" applyAlignment="1">
      <alignment horizontal="right" vertical="top"/>
    </xf>
    <xf numFmtId="49" fontId="5" fillId="5" borderId="0" xfId="3" applyNumberFormat="1" applyFont="1" applyFill="1" applyBorder="1" applyAlignment="1">
      <alignment horizontal="center" vertical="center" wrapText="1"/>
    </xf>
    <xf numFmtId="2" fontId="5" fillId="5" borderId="0" xfId="3" applyNumberFormat="1" applyFont="1" applyFill="1" applyBorder="1" applyAlignment="1">
      <alignment horizontal="justify" vertical="top"/>
    </xf>
    <xf numFmtId="0" fontId="5" fillId="5" borderId="0" xfId="3" applyFont="1" applyFill="1" applyBorder="1" applyAlignment="1">
      <alignment vertical="top" wrapText="1"/>
    </xf>
    <xf numFmtId="164" fontId="5" fillId="5" borderId="0" xfId="3" applyNumberFormat="1" applyFont="1" applyFill="1" applyBorder="1" applyAlignment="1">
      <alignment horizontal="right" vertical="top" wrapText="1"/>
    </xf>
    <xf numFmtId="44" fontId="5" fillId="5" borderId="0" xfId="1" applyFont="1" applyFill="1" applyBorder="1" applyAlignment="1">
      <alignment horizontal="center" vertical="top" wrapText="1"/>
    </xf>
    <xf numFmtId="2" fontId="25" fillId="0" borderId="0" xfId="3" applyNumberFormat="1" applyFont="1" applyFill="1" applyBorder="1" applyAlignment="1">
      <alignment horizontal="justify" vertical="top"/>
    </xf>
    <xf numFmtId="49" fontId="4" fillId="0" borderId="0" xfId="2" applyNumberFormat="1" applyFont="1" applyFill="1" applyBorder="1" applyAlignment="1">
      <alignment horizontal="center" vertical="center"/>
    </xf>
    <xf numFmtId="49" fontId="4" fillId="0" borderId="0" xfId="2" applyNumberFormat="1" applyFont="1" applyFill="1" applyBorder="1" applyAlignment="1">
      <alignment horizontal="center" vertical="center" wrapText="1"/>
    </xf>
    <xf numFmtId="2" fontId="4" fillId="0" borderId="0" xfId="2" applyNumberFormat="1" applyFont="1" applyFill="1" applyBorder="1" applyAlignment="1">
      <alignment horizontal="justify" vertical="top" wrapText="1"/>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18" fillId="2" borderId="0" xfId="5" applyNumberFormat="1" applyFont="1" applyFill="1" applyBorder="1" applyAlignment="1">
      <alignment horizontal="center" vertical="center"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4" xfId="2" applyFont="1" applyFill="1" applyBorder="1" applyAlignment="1">
      <alignment horizontal="center" vertical="top"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4" fillId="0" borderId="10" xfId="2" applyFont="1" applyFill="1" applyBorder="1" applyAlignment="1">
      <alignment horizontal="center" vertical="center" wrapText="1"/>
    </xf>
    <xf numFmtId="2" fontId="2" fillId="0" borderId="6" xfId="4" applyNumberFormat="1" applyFont="1" applyFill="1" applyBorder="1" applyAlignment="1">
      <alignment horizontal="justify" vertical="top" wrapText="1"/>
    </xf>
    <xf numFmtId="2" fontId="2" fillId="0" borderId="11"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3" fillId="0" borderId="6" xfId="2" applyNumberFormat="1" applyFont="1" applyBorder="1" applyAlignment="1">
      <alignment horizontal="justify" vertical="top" wrapText="1"/>
    </xf>
    <xf numFmtId="0" fontId="3" fillId="0" borderId="11" xfId="2" applyNumberFormat="1" applyFont="1" applyBorder="1" applyAlignment="1">
      <alignment horizontal="justify" vertical="top" wrapText="1"/>
    </xf>
    <xf numFmtId="0" fontId="3" fillId="0" borderId="5" xfId="2" applyFont="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0" borderId="9" xfId="2" applyFont="1" applyBorder="1" applyAlignment="1">
      <alignment horizontal="center" vertical="top" wrapText="1"/>
    </xf>
    <xf numFmtId="0" fontId="3" fillId="0" borderId="10" xfId="2" applyFont="1" applyBorder="1" applyAlignment="1">
      <alignment horizontal="center" vertical="top" wrapText="1"/>
    </xf>
    <xf numFmtId="0" fontId="19" fillId="0" borderId="6" xfId="5" applyNumberFormat="1" applyFont="1" applyBorder="1" applyAlignment="1">
      <alignment horizontal="center" vertical="center" wrapText="1"/>
    </xf>
    <xf numFmtId="0" fontId="19" fillId="0" borderId="11" xfId="5" applyNumberFormat="1" applyFont="1" applyBorder="1" applyAlignment="1">
      <alignment horizontal="center" vertical="center" wrapText="1"/>
    </xf>
    <xf numFmtId="0" fontId="5" fillId="2" borderId="0" xfId="5" applyNumberFormat="1" applyFont="1" applyFill="1" applyBorder="1" applyAlignment="1">
      <alignment horizontal="center" vertical="center" wrapText="1"/>
    </xf>
  </cellXfs>
  <cellStyles count="9">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4" xfId="6" xr:uid="{00000000-0005-0000-0000-000007000000}"/>
    <cellStyle name="Normal 4 2" xfId="8" xr:uid="{00000000-0005-0000-0000-000008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5</xdr:row>
      <xdr:rowOff>148684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6</xdr:row>
      <xdr:rowOff>266200</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theme="5" tint="0.39997558519241921"/>
  </sheetPr>
  <dimension ref="A1:H569"/>
  <sheetViews>
    <sheetView showGridLines="0" showZeros="0" tabSelected="1" view="pageBreakPreview" topLeftCell="D1" zoomScale="115" zoomScaleNormal="115" zoomScaleSheetLayoutView="115" workbookViewId="0">
      <selection activeCell="B18" sqref="B18"/>
    </sheetView>
  </sheetViews>
  <sheetFormatPr baseColWidth="10" defaultColWidth="9.140625" defaultRowHeight="12.75" customHeight="1" outlineLevelCol="1" x14ac:dyDescent="0.2"/>
  <cols>
    <col min="1" max="1" width="15.5703125" style="10" customWidth="1"/>
    <col min="2" max="2" width="74.7109375" style="7" customWidth="1"/>
    <col min="3" max="3" width="9.140625" style="7" customWidth="1"/>
    <col min="4" max="4" width="13.85546875" style="11" customWidth="1"/>
    <col min="5" max="5" width="16" style="7" customWidth="1"/>
    <col min="6" max="6" width="53.85546875" style="7" customWidth="1" outlineLevel="1"/>
    <col min="7" max="7" width="19.42578125" style="7" customWidth="1"/>
    <col min="8" max="8" width="19.7109375" style="7" customWidth="1"/>
    <col min="9" max="16384" width="9.140625" style="7"/>
  </cols>
  <sheetData>
    <row r="1" spans="1:7" s="14" customFormat="1" x14ac:dyDescent="0.2">
      <c r="A1" s="12"/>
      <c r="B1" s="1" t="s">
        <v>0</v>
      </c>
      <c r="C1" s="113" t="s">
        <v>330</v>
      </c>
      <c r="D1" s="114"/>
      <c r="E1" s="114"/>
      <c r="F1" s="115"/>
      <c r="G1" s="13"/>
    </row>
    <row r="2" spans="1:7" s="14" customFormat="1" x14ac:dyDescent="0.2">
      <c r="A2" s="15"/>
      <c r="B2" s="2" t="s">
        <v>1</v>
      </c>
      <c r="C2" s="116" t="s">
        <v>161</v>
      </c>
      <c r="D2" s="117"/>
      <c r="E2" s="117"/>
      <c r="F2" s="118"/>
      <c r="G2" s="16"/>
    </row>
    <row r="3" spans="1:7" s="14" customFormat="1" x14ac:dyDescent="0.2">
      <c r="A3" s="15"/>
      <c r="B3" s="2" t="s">
        <v>2</v>
      </c>
      <c r="C3" s="116"/>
      <c r="D3" s="117"/>
      <c r="E3" s="117"/>
      <c r="F3" s="118"/>
      <c r="G3" s="16"/>
    </row>
    <row r="4" spans="1:7" s="14" customFormat="1" ht="6.75" customHeight="1" x14ac:dyDescent="0.2">
      <c r="A4" s="15"/>
      <c r="B4" s="2"/>
      <c r="C4" s="116"/>
      <c r="D4" s="117"/>
      <c r="E4" s="117"/>
      <c r="F4" s="118"/>
      <c r="G4" s="17"/>
    </row>
    <row r="5" spans="1:7" s="14" customFormat="1" ht="6.75" customHeight="1" thickBot="1" x14ac:dyDescent="0.25">
      <c r="A5" s="15"/>
      <c r="B5" s="3"/>
      <c r="C5" s="119"/>
      <c r="D5" s="120"/>
      <c r="E5" s="120"/>
      <c r="F5" s="121"/>
      <c r="G5" s="17"/>
    </row>
    <row r="6" spans="1:7" s="14" customFormat="1" ht="24" customHeight="1" x14ac:dyDescent="0.2">
      <c r="A6" s="15"/>
      <c r="B6" s="98" t="s">
        <v>3</v>
      </c>
      <c r="C6" s="84"/>
      <c r="D6" s="85"/>
      <c r="E6" s="86" t="s">
        <v>22</v>
      </c>
      <c r="F6" s="87"/>
      <c r="G6" s="17"/>
    </row>
    <row r="7" spans="1:7" s="14" customFormat="1" ht="24" customHeight="1" x14ac:dyDescent="0.2">
      <c r="A7" s="15"/>
      <c r="B7" s="122" t="s">
        <v>160</v>
      </c>
      <c r="C7" s="88"/>
      <c r="D7" s="89"/>
      <c r="E7" s="90" t="s">
        <v>23</v>
      </c>
      <c r="F7" s="19"/>
      <c r="G7" s="18"/>
    </row>
    <row r="8" spans="1:7" s="14" customFormat="1" ht="24" customHeight="1" x14ac:dyDescent="0.35">
      <c r="A8" s="15"/>
      <c r="B8" s="122"/>
      <c r="C8" s="88"/>
      <c r="D8" s="89"/>
      <c r="E8" s="90" t="s">
        <v>4</v>
      </c>
      <c r="F8" s="19"/>
      <c r="G8" s="20"/>
    </row>
    <row r="9" spans="1:7" s="14" customFormat="1" ht="24" customHeight="1" thickBot="1" x14ac:dyDescent="0.25">
      <c r="A9" s="15"/>
      <c r="B9" s="123"/>
      <c r="C9" s="21"/>
      <c r="D9" s="22"/>
      <c r="E9" s="23" t="s">
        <v>24</v>
      </c>
      <c r="F9" s="24"/>
      <c r="G9" s="25"/>
    </row>
    <row r="10" spans="1:7" s="14" customFormat="1" x14ac:dyDescent="0.2">
      <c r="A10" s="15"/>
      <c r="B10" s="2" t="s">
        <v>5</v>
      </c>
      <c r="C10" s="124" t="s">
        <v>6</v>
      </c>
      <c r="D10" s="125"/>
      <c r="E10" s="125"/>
      <c r="F10" s="126"/>
      <c r="G10" s="26" t="s">
        <v>7</v>
      </c>
    </row>
    <row r="11" spans="1:7" s="14" customFormat="1" x14ac:dyDescent="0.2">
      <c r="A11" s="15"/>
      <c r="B11" s="127"/>
      <c r="C11" s="129"/>
      <c r="D11" s="130"/>
      <c r="E11" s="130"/>
      <c r="F11" s="131"/>
      <c r="G11" s="135"/>
    </row>
    <row r="12" spans="1:7" s="14" customFormat="1" ht="13.5" thickBot="1" x14ac:dyDescent="0.25">
      <c r="A12" s="27"/>
      <c r="B12" s="128"/>
      <c r="C12" s="132"/>
      <c r="D12" s="133"/>
      <c r="E12" s="133"/>
      <c r="F12" s="134"/>
      <c r="G12" s="136"/>
    </row>
    <row r="13" spans="1:7" s="14" customFormat="1" ht="3" customHeight="1" thickBot="1" x14ac:dyDescent="0.25">
      <c r="A13" s="28"/>
      <c r="B13" s="4"/>
      <c r="C13" s="29"/>
      <c r="D13" s="30"/>
      <c r="E13" s="28"/>
      <c r="F13" s="29"/>
      <c r="G13" s="29"/>
    </row>
    <row r="14" spans="1:7" s="14" customFormat="1" ht="15.75" customHeight="1" thickBot="1" x14ac:dyDescent="0.25">
      <c r="A14" s="109" t="s">
        <v>63</v>
      </c>
      <c r="B14" s="110"/>
      <c r="C14" s="110"/>
      <c r="D14" s="110"/>
      <c r="E14" s="110"/>
      <c r="F14" s="110"/>
      <c r="G14" s="111"/>
    </row>
    <row r="15" spans="1:7" s="14" customFormat="1" ht="3" customHeight="1" x14ac:dyDescent="0.2">
      <c r="A15" s="31"/>
      <c r="B15" s="32"/>
      <c r="C15" s="32"/>
      <c r="D15" s="33"/>
    </row>
    <row r="16" spans="1:7" s="97" customFormat="1" ht="24" x14ac:dyDescent="0.25">
      <c r="A16" s="96" t="s">
        <v>8</v>
      </c>
      <c r="B16" s="5" t="s">
        <v>9</v>
      </c>
      <c r="C16" s="96" t="s">
        <v>10</v>
      </c>
      <c r="D16" s="96" t="s">
        <v>11</v>
      </c>
      <c r="E16" s="5" t="s">
        <v>12</v>
      </c>
      <c r="F16" s="5" t="s">
        <v>13</v>
      </c>
      <c r="G16" s="5" t="s">
        <v>14</v>
      </c>
    </row>
    <row r="17" spans="1:8" s="97" customFormat="1" ht="72" x14ac:dyDescent="0.25">
      <c r="A17" s="106"/>
      <c r="B17" s="108" t="str">
        <f>+B7</f>
        <v>Estructuras con lonaria, rehabilitación de cancha de usos múltiples, patio cívico, accesibilidad universal, banquetas, cruces peatonales y obras complementarias en la Secundaria Técnica 39 Félix Flores Gómez, clave 14DST0111Q, calle Morelos, Santa Lucía, San Francisco Tesistán, y Preescolar Citlalli (T/M), clave 14DJN0061X, (T/V), clave 14DJN1910O, calle Santa Laura, colonia Lomas del Bosque, Municipio de Zapopan, Jalisco</v>
      </c>
      <c r="C17" s="106"/>
      <c r="D17" s="106"/>
      <c r="E17" s="107"/>
      <c r="F17" s="107"/>
      <c r="G17" s="107"/>
    </row>
    <row r="18" spans="1:8" s="46" customFormat="1" x14ac:dyDescent="0.2">
      <c r="A18" s="100" t="s">
        <v>15</v>
      </c>
      <c r="B18" s="101" t="s">
        <v>162</v>
      </c>
      <c r="C18" s="102"/>
      <c r="D18" s="103"/>
      <c r="E18" s="103"/>
      <c r="F18" s="103"/>
      <c r="G18" s="104">
        <v>0</v>
      </c>
    </row>
    <row r="19" spans="1:8" s="46" customFormat="1" x14ac:dyDescent="0.2">
      <c r="A19" s="36" t="s">
        <v>69</v>
      </c>
      <c r="B19" s="81" t="s">
        <v>95</v>
      </c>
      <c r="C19" s="81"/>
      <c r="D19" s="81"/>
      <c r="E19" s="81"/>
      <c r="F19" s="81"/>
      <c r="G19" s="59">
        <v>0</v>
      </c>
    </row>
    <row r="20" spans="1:8" s="46" customFormat="1" x14ac:dyDescent="0.2">
      <c r="A20" s="40" t="s">
        <v>114</v>
      </c>
      <c r="B20" s="41" t="s">
        <v>32</v>
      </c>
      <c r="C20" s="42"/>
      <c r="D20" s="43"/>
      <c r="E20" s="44"/>
      <c r="F20" s="45"/>
      <c r="G20" s="44">
        <v>0</v>
      </c>
    </row>
    <row r="21" spans="1:8" s="46" customFormat="1" ht="33.75" x14ac:dyDescent="0.2">
      <c r="A21" s="80" t="s">
        <v>346</v>
      </c>
      <c r="B21" s="61" t="s">
        <v>111</v>
      </c>
      <c r="C21" s="65" t="s">
        <v>19</v>
      </c>
      <c r="D21" s="62">
        <v>108.22</v>
      </c>
      <c r="E21" s="99"/>
      <c r="F21" s="79"/>
      <c r="G21" s="56">
        <v>0</v>
      </c>
      <c r="H21" s="91"/>
    </row>
    <row r="22" spans="1:8" s="46" customFormat="1" ht="33.75" x14ac:dyDescent="0.2">
      <c r="A22" s="64" t="s">
        <v>347</v>
      </c>
      <c r="B22" s="61" t="s">
        <v>110</v>
      </c>
      <c r="C22" s="65" t="s">
        <v>20</v>
      </c>
      <c r="D22" s="62">
        <v>4.5199999999999996</v>
      </c>
      <c r="E22" s="99"/>
      <c r="F22" s="79"/>
      <c r="G22" s="56">
        <v>0</v>
      </c>
      <c r="H22" s="91"/>
    </row>
    <row r="23" spans="1:8" s="46" customFormat="1" ht="33.75" x14ac:dyDescent="0.2">
      <c r="A23" s="80" t="s">
        <v>348</v>
      </c>
      <c r="B23" s="61" t="s">
        <v>112</v>
      </c>
      <c r="C23" s="65" t="s">
        <v>20</v>
      </c>
      <c r="D23" s="62">
        <v>26.82</v>
      </c>
      <c r="E23" s="99"/>
      <c r="F23" s="79"/>
      <c r="G23" s="56">
        <v>0</v>
      </c>
      <c r="H23" s="91"/>
    </row>
    <row r="24" spans="1:8" s="46" customFormat="1" ht="33.75" x14ac:dyDescent="0.2">
      <c r="A24" s="80" t="s">
        <v>349</v>
      </c>
      <c r="B24" s="61" t="s">
        <v>113</v>
      </c>
      <c r="C24" s="65" t="s">
        <v>20</v>
      </c>
      <c r="D24" s="62">
        <v>33.01</v>
      </c>
      <c r="E24" s="99"/>
      <c r="F24" s="79"/>
      <c r="G24" s="56">
        <v>0</v>
      </c>
      <c r="H24" s="91"/>
    </row>
    <row r="25" spans="1:8" s="46" customFormat="1" ht="45" x14ac:dyDescent="0.2">
      <c r="A25" s="80" t="s">
        <v>350</v>
      </c>
      <c r="B25" s="61" t="s">
        <v>81</v>
      </c>
      <c r="C25" s="65" t="s">
        <v>20</v>
      </c>
      <c r="D25" s="62">
        <v>2.65</v>
      </c>
      <c r="E25" s="99"/>
      <c r="F25" s="63"/>
      <c r="G25" s="56">
        <v>0</v>
      </c>
      <c r="H25" s="91"/>
    </row>
    <row r="26" spans="1:8" s="46" customFormat="1" ht="33.75" x14ac:dyDescent="0.2">
      <c r="A26" s="80" t="s">
        <v>351</v>
      </c>
      <c r="B26" s="61" t="s">
        <v>82</v>
      </c>
      <c r="C26" s="65" t="s">
        <v>20</v>
      </c>
      <c r="D26" s="62">
        <v>77.819999999999993</v>
      </c>
      <c r="E26" s="99"/>
      <c r="F26" s="77"/>
      <c r="G26" s="56">
        <v>0</v>
      </c>
      <c r="H26" s="91"/>
    </row>
    <row r="27" spans="1:8" s="46" customFormat="1" ht="33.75" x14ac:dyDescent="0.2">
      <c r="A27" s="80" t="s">
        <v>352</v>
      </c>
      <c r="B27" s="61" t="s">
        <v>37</v>
      </c>
      <c r="C27" s="65" t="s">
        <v>21</v>
      </c>
      <c r="D27" s="62">
        <v>778.2</v>
      </c>
      <c r="E27" s="99"/>
      <c r="F27" s="63"/>
      <c r="G27" s="56">
        <v>0</v>
      </c>
      <c r="H27" s="91"/>
    </row>
    <row r="28" spans="1:8" s="46" customFormat="1" x14ac:dyDescent="0.2">
      <c r="A28" s="40" t="s">
        <v>115</v>
      </c>
      <c r="B28" s="41" t="s">
        <v>53</v>
      </c>
      <c r="C28" s="42"/>
      <c r="D28" s="43"/>
      <c r="E28" s="44"/>
      <c r="F28" s="45"/>
      <c r="G28" s="44">
        <v>0</v>
      </c>
    </row>
    <row r="29" spans="1:8" s="46" customFormat="1" ht="33.75" x14ac:dyDescent="0.2">
      <c r="A29" s="80" t="s">
        <v>353</v>
      </c>
      <c r="B29" s="61" t="s">
        <v>30</v>
      </c>
      <c r="C29" s="65" t="s">
        <v>19</v>
      </c>
      <c r="D29" s="62">
        <v>499.01</v>
      </c>
      <c r="E29" s="99"/>
      <c r="F29" s="79"/>
      <c r="G29" s="56">
        <v>0</v>
      </c>
      <c r="H29" s="91"/>
    </row>
    <row r="30" spans="1:8" s="46" customFormat="1" ht="45" x14ac:dyDescent="0.2">
      <c r="A30" s="80" t="s">
        <v>354</v>
      </c>
      <c r="B30" s="61" t="s">
        <v>154</v>
      </c>
      <c r="C30" s="65" t="s">
        <v>20</v>
      </c>
      <c r="D30" s="62">
        <v>29.94</v>
      </c>
      <c r="E30" s="99"/>
      <c r="F30" s="79"/>
      <c r="G30" s="56">
        <v>0</v>
      </c>
      <c r="H30" s="91"/>
    </row>
    <row r="31" spans="1:8" s="46" customFormat="1" ht="45" x14ac:dyDescent="0.2">
      <c r="A31" s="80" t="s">
        <v>355</v>
      </c>
      <c r="B31" s="61" t="s">
        <v>163</v>
      </c>
      <c r="C31" s="65" t="s">
        <v>19</v>
      </c>
      <c r="D31" s="62">
        <v>299.41000000000003</v>
      </c>
      <c r="E31" s="99"/>
      <c r="F31" s="79"/>
      <c r="G31" s="56">
        <v>0</v>
      </c>
      <c r="H31" s="91"/>
    </row>
    <row r="32" spans="1:8" s="46" customFormat="1" ht="45" x14ac:dyDescent="0.2">
      <c r="A32" s="80" t="s">
        <v>356</v>
      </c>
      <c r="B32" s="61" t="s">
        <v>164</v>
      </c>
      <c r="C32" s="65" t="s">
        <v>20</v>
      </c>
      <c r="D32" s="62">
        <v>11.98</v>
      </c>
      <c r="E32" s="99"/>
      <c r="F32" s="79"/>
      <c r="G32" s="56">
        <v>0</v>
      </c>
      <c r="H32" s="91"/>
    </row>
    <row r="33" spans="1:8" s="46" customFormat="1" ht="45" x14ac:dyDescent="0.2">
      <c r="A33" s="80" t="s">
        <v>357</v>
      </c>
      <c r="B33" s="61" t="s">
        <v>155</v>
      </c>
      <c r="C33" s="65" t="s">
        <v>20</v>
      </c>
      <c r="D33" s="62">
        <v>23.96</v>
      </c>
      <c r="E33" s="99"/>
      <c r="F33" s="79"/>
      <c r="G33" s="56">
        <v>0</v>
      </c>
      <c r="H33" s="91"/>
    </row>
    <row r="34" spans="1:8" s="46" customFormat="1" ht="33.75" x14ac:dyDescent="0.2">
      <c r="A34" s="80" t="s">
        <v>358</v>
      </c>
      <c r="B34" s="61" t="s">
        <v>82</v>
      </c>
      <c r="C34" s="65" t="s">
        <v>20</v>
      </c>
      <c r="D34" s="62">
        <v>17.96</v>
      </c>
      <c r="E34" s="99"/>
      <c r="F34" s="77"/>
      <c r="G34" s="56">
        <v>0</v>
      </c>
      <c r="H34" s="91"/>
    </row>
    <row r="35" spans="1:8" s="46" customFormat="1" ht="33.75" x14ac:dyDescent="0.2">
      <c r="A35" s="80" t="s">
        <v>359</v>
      </c>
      <c r="B35" s="61" t="s">
        <v>37</v>
      </c>
      <c r="C35" s="65" t="s">
        <v>21</v>
      </c>
      <c r="D35" s="62">
        <v>179.6</v>
      </c>
      <c r="E35" s="99"/>
      <c r="F35" s="63"/>
      <c r="G35" s="56">
        <v>0</v>
      </c>
      <c r="H35" s="91"/>
    </row>
    <row r="36" spans="1:8" s="46" customFormat="1" x14ac:dyDescent="0.2">
      <c r="A36" s="40" t="s">
        <v>120</v>
      </c>
      <c r="B36" s="41" t="s">
        <v>116</v>
      </c>
      <c r="C36" s="42"/>
      <c r="D36" s="43"/>
      <c r="E36" s="44"/>
      <c r="F36" s="45"/>
      <c r="G36" s="44">
        <v>0</v>
      </c>
    </row>
    <row r="37" spans="1:8" s="46" customFormat="1" ht="33.75" x14ac:dyDescent="0.2">
      <c r="A37" s="80" t="s">
        <v>360</v>
      </c>
      <c r="B37" s="61" t="s">
        <v>96</v>
      </c>
      <c r="C37" s="65" t="s">
        <v>27</v>
      </c>
      <c r="D37" s="62">
        <v>153.80000000000001</v>
      </c>
      <c r="E37" s="99"/>
      <c r="F37" s="79"/>
      <c r="G37" s="56">
        <v>0</v>
      </c>
      <c r="H37" s="91"/>
    </row>
    <row r="38" spans="1:8" s="46" customFormat="1" ht="33.75" x14ac:dyDescent="0.2">
      <c r="A38" s="80" t="s">
        <v>361</v>
      </c>
      <c r="B38" s="61" t="s">
        <v>97</v>
      </c>
      <c r="C38" s="65" t="s">
        <v>27</v>
      </c>
      <c r="D38" s="62">
        <v>102.53</v>
      </c>
      <c r="E38" s="99"/>
      <c r="F38" s="79"/>
      <c r="G38" s="56">
        <v>0</v>
      </c>
      <c r="H38" s="91"/>
    </row>
    <row r="39" spans="1:8" s="46" customFormat="1" ht="33.75" x14ac:dyDescent="0.2">
      <c r="A39" s="80" t="s">
        <v>362</v>
      </c>
      <c r="B39" s="61" t="s">
        <v>98</v>
      </c>
      <c r="C39" s="65" t="s">
        <v>27</v>
      </c>
      <c r="D39" s="62">
        <v>52.85</v>
      </c>
      <c r="E39" s="99"/>
      <c r="F39" s="79"/>
      <c r="G39" s="56">
        <v>0</v>
      </c>
      <c r="H39" s="91"/>
    </row>
    <row r="40" spans="1:8" s="46" customFormat="1" ht="45" x14ac:dyDescent="0.2">
      <c r="A40" s="80" t="s">
        <v>363</v>
      </c>
      <c r="B40" s="61" t="s">
        <v>99</v>
      </c>
      <c r="C40" s="65" t="s">
        <v>19</v>
      </c>
      <c r="D40" s="62">
        <v>57.58</v>
      </c>
      <c r="E40" s="99"/>
      <c r="F40" s="79"/>
      <c r="G40" s="56">
        <v>0</v>
      </c>
      <c r="H40" s="91"/>
    </row>
    <row r="41" spans="1:8" s="46" customFormat="1" ht="33.75" x14ac:dyDescent="0.2">
      <c r="A41" s="80" t="s">
        <v>364</v>
      </c>
      <c r="B41" s="61" t="s">
        <v>100</v>
      </c>
      <c r="C41" s="65" t="s">
        <v>19</v>
      </c>
      <c r="D41" s="62">
        <v>458.74</v>
      </c>
      <c r="E41" s="99"/>
      <c r="F41" s="63"/>
      <c r="G41" s="56">
        <v>0</v>
      </c>
      <c r="H41" s="91"/>
    </row>
    <row r="42" spans="1:8" s="46" customFormat="1" ht="33.75" x14ac:dyDescent="0.2">
      <c r="A42" s="80" t="s">
        <v>365</v>
      </c>
      <c r="B42" s="61" t="s">
        <v>49</v>
      </c>
      <c r="C42" s="65" t="s">
        <v>19</v>
      </c>
      <c r="D42" s="62">
        <v>199.6</v>
      </c>
      <c r="E42" s="99"/>
      <c r="F42" s="79"/>
      <c r="G42" s="56">
        <v>0</v>
      </c>
      <c r="H42" s="91"/>
    </row>
    <row r="43" spans="1:8" s="46" customFormat="1" ht="22.5" x14ac:dyDescent="0.2">
      <c r="A43" s="80" t="s">
        <v>366</v>
      </c>
      <c r="B43" s="61" t="s">
        <v>28</v>
      </c>
      <c r="C43" s="65" t="s">
        <v>27</v>
      </c>
      <c r="D43" s="62">
        <v>288.89</v>
      </c>
      <c r="E43" s="99"/>
      <c r="F43" s="79"/>
      <c r="G43" s="56">
        <v>0</v>
      </c>
      <c r="H43" s="91"/>
    </row>
    <row r="44" spans="1:8" s="46" customFormat="1" ht="45" x14ac:dyDescent="0.2">
      <c r="A44" s="80" t="s">
        <v>367</v>
      </c>
      <c r="B44" s="61" t="s">
        <v>88</v>
      </c>
      <c r="C44" s="65" t="s">
        <v>27</v>
      </c>
      <c r="D44" s="62">
        <v>6.52</v>
      </c>
      <c r="E44" s="99"/>
      <c r="F44" s="63"/>
      <c r="G44" s="56">
        <v>0</v>
      </c>
      <c r="H44" s="91"/>
    </row>
    <row r="45" spans="1:8" s="46" customFormat="1" ht="33.75" x14ac:dyDescent="0.2">
      <c r="A45" s="80" t="s">
        <v>368</v>
      </c>
      <c r="B45" s="61" t="s">
        <v>89</v>
      </c>
      <c r="C45" s="65" t="s">
        <v>27</v>
      </c>
      <c r="D45" s="62">
        <v>6.52</v>
      </c>
      <c r="E45" s="99"/>
      <c r="F45" s="63"/>
      <c r="G45" s="56">
        <v>0</v>
      </c>
      <c r="H45" s="91"/>
    </row>
    <row r="46" spans="1:8" s="46" customFormat="1" ht="78.75" x14ac:dyDescent="0.2">
      <c r="A46" s="80" t="s">
        <v>369</v>
      </c>
      <c r="B46" s="61" t="s">
        <v>117</v>
      </c>
      <c r="C46" s="65" t="s">
        <v>29</v>
      </c>
      <c r="D46" s="62">
        <v>23</v>
      </c>
      <c r="E46" s="99"/>
      <c r="F46" s="63"/>
      <c r="G46" s="56">
        <v>0</v>
      </c>
      <c r="H46" s="91"/>
    </row>
    <row r="47" spans="1:8" s="46" customFormat="1" ht="90" x14ac:dyDescent="0.2">
      <c r="A47" s="80" t="s">
        <v>370</v>
      </c>
      <c r="B47" s="61" t="s">
        <v>101</v>
      </c>
      <c r="C47" s="65" t="s">
        <v>29</v>
      </c>
      <c r="D47" s="62">
        <v>265</v>
      </c>
      <c r="E47" s="99"/>
      <c r="F47" s="63"/>
      <c r="G47" s="56">
        <v>0</v>
      </c>
      <c r="H47" s="91"/>
    </row>
    <row r="48" spans="1:8" s="46" customFormat="1" x14ac:dyDescent="0.2">
      <c r="A48" s="36" t="s">
        <v>70</v>
      </c>
      <c r="B48" s="81" t="s">
        <v>102</v>
      </c>
      <c r="C48" s="81"/>
      <c r="D48" s="81"/>
      <c r="E48" s="81"/>
      <c r="F48" s="81"/>
      <c r="G48" s="59">
        <v>0</v>
      </c>
    </row>
    <row r="49" spans="1:8" s="46" customFormat="1" x14ac:dyDescent="0.2">
      <c r="A49" s="40" t="s">
        <v>92</v>
      </c>
      <c r="B49" s="41" t="s">
        <v>103</v>
      </c>
      <c r="C49" s="42"/>
      <c r="D49" s="43"/>
      <c r="E49" s="44"/>
      <c r="F49" s="45"/>
      <c r="G49" s="44">
        <v>0</v>
      </c>
    </row>
    <row r="50" spans="1:8" s="46" customFormat="1" ht="56.25" x14ac:dyDescent="0.2">
      <c r="A50" s="80" t="s">
        <v>371</v>
      </c>
      <c r="B50" s="61" t="s">
        <v>713</v>
      </c>
      <c r="C50" s="65" t="s">
        <v>19</v>
      </c>
      <c r="D50" s="62">
        <v>9.01</v>
      </c>
      <c r="E50" s="99"/>
      <c r="F50" s="79"/>
      <c r="G50" s="56">
        <v>0</v>
      </c>
      <c r="H50" s="91"/>
    </row>
    <row r="51" spans="1:8" s="46" customFormat="1" ht="67.5" x14ac:dyDescent="0.2">
      <c r="A51" s="80" t="s">
        <v>372</v>
      </c>
      <c r="B51" s="61" t="s">
        <v>714</v>
      </c>
      <c r="C51" s="65" t="s">
        <v>19</v>
      </c>
      <c r="D51" s="62">
        <v>40.25</v>
      </c>
      <c r="E51" s="99"/>
      <c r="F51" s="79"/>
      <c r="G51" s="56">
        <v>0</v>
      </c>
      <c r="H51" s="91"/>
    </row>
    <row r="52" spans="1:8" s="46" customFormat="1" ht="56.25" x14ac:dyDescent="0.2">
      <c r="A52" s="80" t="s">
        <v>373</v>
      </c>
      <c r="B52" s="61" t="s">
        <v>118</v>
      </c>
      <c r="C52" s="65" t="s">
        <v>27</v>
      </c>
      <c r="D52" s="62">
        <v>381.56</v>
      </c>
      <c r="E52" s="99"/>
      <c r="F52" s="79"/>
      <c r="G52" s="56">
        <v>0</v>
      </c>
      <c r="H52" s="91"/>
    </row>
    <row r="53" spans="1:8" s="46" customFormat="1" ht="56.25" x14ac:dyDescent="0.2">
      <c r="A53" s="80" t="s">
        <v>374</v>
      </c>
      <c r="B53" s="61" t="s">
        <v>165</v>
      </c>
      <c r="C53" s="65" t="s">
        <v>27</v>
      </c>
      <c r="D53" s="62">
        <v>65.25</v>
      </c>
      <c r="E53" s="99"/>
      <c r="F53" s="79"/>
      <c r="G53" s="56">
        <v>0</v>
      </c>
      <c r="H53" s="91"/>
    </row>
    <row r="54" spans="1:8" s="46" customFormat="1" ht="56.25" x14ac:dyDescent="0.2">
      <c r="A54" s="80" t="s">
        <v>375</v>
      </c>
      <c r="B54" s="61" t="s">
        <v>166</v>
      </c>
      <c r="C54" s="65" t="s">
        <v>29</v>
      </c>
      <c r="D54" s="62">
        <v>6</v>
      </c>
      <c r="E54" s="99"/>
      <c r="F54" s="79"/>
      <c r="G54" s="56">
        <v>0</v>
      </c>
      <c r="H54" s="91"/>
    </row>
    <row r="55" spans="1:8" s="46" customFormat="1" ht="56.25" x14ac:dyDescent="0.2">
      <c r="A55" s="80" t="s">
        <v>376</v>
      </c>
      <c r="B55" s="61" t="s">
        <v>167</v>
      </c>
      <c r="C55" s="65" t="s">
        <v>29</v>
      </c>
      <c r="D55" s="62">
        <v>1</v>
      </c>
      <c r="E55" s="99"/>
      <c r="F55" s="79"/>
      <c r="G55" s="56">
        <v>0</v>
      </c>
      <c r="H55" s="91"/>
    </row>
    <row r="56" spans="1:8" s="46" customFormat="1" ht="45" x14ac:dyDescent="0.2">
      <c r="A56" s="80" t="s">
        <v>377</v>
      </c>
      <c r="B56" s="61" t="s">
        <v>168</v>
      </c>
      <c r="C56" s="65" t="s">
        <v>29</v>
      </c>
      <c r="D56" s="62">
        <v>2</v>
      </c>
      <c r="E56" s="99"/>
      <c r="F56" s="79"/>
      <c r="G56" s="56">
        <v>0</v>
      </c>
      <c r="H56" s="91"/>
    </row>
    <row r="57" spans="1:8" s="46" customFormat="1" ht="45" x14ac:dyDescent="0.2">
      <c r="A57" s="80" t="s">
        <v>378</v>
      </c>
      <c r="B57" s="61" t="s">
        <v>169</v>
      </c>
      <c r="C57" s="65" t="s">
        <v>29</v>
      </c>
      <c r="D57" s="62">
        <v>2</v>
      </c>
      <c r="E57" s="99"/>
      <c r="F57" s="79"/>
      <c r="G57" s="56">
        <v>0</v>
      </c>
      <c r="H57" s="91"/>
    </row>
    <row r="58" spans="1:8" s="46" customFormat="1" ht="22.5" x14ac:dyDescent="0.2">
      <c r="A58" s="80" t="s">
        <v>379</v>
      </c>
      <c r="B58" s="61" t="s">
        <v>104</v>
      </c>
      <c r="C58" s="65" t="s">
        <v>29</v>
      </c>
      <c r="D58" s="62">
        <v>352</v>
      </c>
      <c r="E58" s="99"/>
      <c r="F58" s="79"/>
      <c r="G58" s="56">
        <v>0</v>
      </c>
      <c r="H58" s="91"/>
    </row>
    <row r="59" spans="1:8" s="46" customFormat="1" x14ac:dyDescent="0.2">
      <c r="A59" s="40" t="s">
        <v>93</v>
      </c>
      <c r="B59" s="41" t="s">
        <v>105</v>
      </c>
      <c r="C59" s="42"/>
      <c r="D59" s="43"/>
      <c r="E59" s="44"/>
      <c r="F59" s="45"/>
      <c r="G59" s="44">
        <v>0</v>
      </c>
    </row>
    <row r="60" spans="1:8" s="46" customFormat="1" ht="67.5" x14ac:dyDescent="0.2">
      <c r="A60" s="80" t="s">
        <v>380</v>
      </c>
      <c r="B60" s="61" t="s">
        <v>106</v>
      </c>
      <c r="C60" s="65" t="s">
        <v>29</v>
      </c>
      <c r="D60" s="62">
        <v>4</v>
      </c>
      <c r="E60" s="99"/>
      <c r="F60" s="79"/>
      <c r="G60" s="56">
        <v>0</v>
      </c>
      <c r="H60" s="91"/>
    </row>
    <row r="61" spans="1:8" s="46" customFormat="1" ht="90" x14ac:dyDescent="0.2">
      <c r="A61" s="80" t="s">
        <v>381</v>
      </c>
      <c r="B61" s="61" t="s">
        <v>107</v>
      </c>
      <c r="C61" s="65" t="s">
        <v>29</v>
      </c>
      <c r="D61" s="62">
        <v>1</v>
      </c>
      <c r="E61" s="99"/>
      <c r="F61" s="79"/>
      <c r="G61" s="56">
        <v>0</v>
      </c>
      <c r="H61" s="91"/>
    </row>
    <row r="62" spans="1:8" s="46" customFormat="1" ht="78.75" x14ac:dyDescent="0.2">
      <c r="A62" s="80" t="s">
        <v>382</v>
      </c>
      <c r="B62" s="61" t="s">
        <v>108</v>
      </c>
      <c r="C62" s="65" t="s">
        <v>29</v>
      </c>
      <c r="D62" s="62">
        <v>1</v>
      </c>
      <c r="E62" s="99"/>
      <c r="F62" s="79"/>
      <c r="G62" s="56">
        <v>0</v>
      </c>
      <c r="H62" s="91"/>
    </row>
    <row r="63" spans="1:8" s="46" customFormat="1" ht="45" x14ac:dyDescent="0.2">
      <c r="A63" s="80" t="s">
        <v>383</v>
      </c>
      <c r="B63" s="61" t="s">
        <v>109</v>
      </c>
      <c r="C63" s="65" t="s">
        <v>29</v>
      </c>
      <c r="D63" s="62">
        <v>1</v>
      </c>
      <c r="E63" s="99"/>
      <c r="F63" s="79"/>
      <c r="G63" s="56">
        <v>0</v>
      </c>
      <c r="H63" s="91"/>
    </row>
    <row r="64" spans="1:8" x14ac:dyDescent="0.2">
      <c r="A64" s="36" t="s">
        <v>25</v>
      </c>
      <c r="B64" s="81" t="s">
        <v>128</v>
      </c>
      <c r="C64" s="81"/>
      <c r="D64" s="81"/>
      <c r="E64" s="81"/>
      <c r="F64" s="81"/>
      <c r="G64" s="59">
        <v>0</v>
      </c>
    </row>
    <row r="65" spans="1:8" s="46" customFormat="1" ht="33.75" x14ac:dyDescent="0.2">
      <c r="A65" s="80" t="s">
        <v>384</v>
      </c>
      <c r="B65" s="61" t="s">
        <v>129</v>
      </c>
      <c r="C65" s="65" t="s">
        <v>29</v>
      </c>
      <c r="D65" s="62">
        <v>1</v>
      </c>
      <c r="E65" s="99"/>
      <c r="F65" s="79"/>
      <c r="G65" s="56">
        <v>0</v>
      </c>
      <c r="H65" s="91"/>
    </row>
    <row r="66" spans="1:8" s="46" customFormat="1" ht="33.75" x14ac:dyDescent="0.2">
      <c r="A66" s="80" t="s">
        <v>385</v>
      </c>
      <c r="B66" s="61" t="s">
        <v>130</v>
      </c>
      <c r="C66" s="65" t="s">
        <v>29</v>
      </c>
      <c r="D66" s="62">
        <v>1</v>
      </c>
      <c r="E66" s="99"/>
      <c r="F66" s="79"/>
      <c r="G66" s="56">
        <v>0</v>
      </c>
      <c r="H66" s="91"/>
    </row>
    <row r="67" spans="1:8" s="46" customFormat="1" ht="33.75" x14ac:dyDescent="0.2">
      <c r="A67" s="80" t="s">
        <v>386</v>
      </c>
      <c r="B67" s="61" t="s">
        <v>131</v>
      </c>
      <c r="C67" s="65" t="s">
        <v>29</v>
      </c>
      <c r="D67" s="62">
        <v>1</v>
      </c>
      <c r="E67" s="99"/>
      <c r="F67" s="79"/>
      <c r="G67" s="56">
        <v>0</v>
      </c>
      <c r="H67" s="91"/>
    </row>
    <row r="68" spans="1:8" s="46" customFormat="1" ht="33.75" x14ac:dyDescent="0.2">
      <c r="A68" s="80" t="s">
        <v>387</v>
      </c>
      <c r="B68" s="61" t="s">
        <v>132</v>
      </c>
      <c r="C68" s="65" t="s">
        <v>29</v>
      </c>
      <c r="D68" s="62">
        <v>1</v>
      </c>
      <c r="E68" s="99"/>
      <c r="F68" s="79"/>
      <c r="G68" s="56">
        <v>0</v>
      </c>
      <c r="H68" s="91"/>
    </row>
    <row r="69" spans="1:8" s="46" customFormat="1" ht="33.75" x14ac:dyDescent="0.2">
      <c r="A69" s="80" t="s">
        <v>388</v>
      </c>
      <c r="B69" s="61" t="s">
        <v>133</v>
      </c>
      <c r="C69" s="65" t="s">
        <v>29</v>
      </c>
      <c r="D69" s="62">
        <v>1</v>
      </c>
      <c r="E69" s="99"/>
      <c r="F69" s="79"/>
      <c r="G69" s="56">
        <v>0</v>
      </c>
      <c r="H69" s="91"/>
    </row>
    <row r="70" spans="1:8" s="46" customFormat="1" ht="33.75" x14ac:dyDescent="0.2">
      <c r="A70" s="80" t="s">
        <v>389</v>
      </c>
      <c r="B70" s="61" t="s">
        <v>134</v>
      </c>
      <c r="C70" s="65" t="s">
        <v>19</v>
      </c>
      <c r="D70" s="62">
        <v>46.31</v>
      </c>
      <c r="E70" s="99"/>
      <c r="F70" s="79"/>
      <c r="G70" s="56">
        <v>0</v>
      </c>
      <c r="H70" s="91"/>
    </row>
    <row r="71" spans="1:8" s="46" customFormat="1" ht="33.75" x14ac:dyDescent="0.2">
      <c r="A71" s="80" t="s">
        <v>390</v>
      </c>
      <c r="B71" s="61" t="s">
        <v>135</v>
      </c>
      <c r="C71" s="65" t="s">
        <v>20</v>
      </c>
      <c r="D71" s="62">
        <v>9.27</v>
      </c>
      <c r="E71" s="99"/>
      <c r="F71" s="63"/>
      <c r="G71" s="56">
        <v>0</v>
      </c>
      <c r="H71" s="91"/>
    </row>
    <row r="72" spans="1:8" s="46" customFormat="1" x14ac:dyDescent="0.2">
      <c r="A72" s="36" t="s">
        <v>33</v>
      </c>
      <c r="B72" s="81" t="s">
        <v>119</v>
      </c>
      <c r="C72" s="81"/>
      <c r="D72" s="81"/>
      <c r="E72" s="81"/>
      <c r="F72" s="81"/>
      <c r="G72" s="59">
        <v>0</v>
      </c>
    </row>
    <row r="73" spans="1:8" s="46" customFormat="1" x14ac:dyDescent="0.2">
      <c r="A73" s="40" t="s">
        <v>72</v>
      </c>
      <c r="B73" s="41" t="s">
        <v>32</v>
      </c>
      <c r="C73" s="42"/>
      <c r="D73" s="43"/>
      <c r="E73" s="44"/>
      <c r="F73" s="45"/>
      <c r="G73" s="44">
        <v>0</v>
      </c>
    </row>
    <row r="74" spans="1:8" s="46" customFormat="1" ht="33.75" x14ac:dyDescent="0.2">
      <c r="A74" s="64" t="s">
        <v>391</v>
      </c>
      <c r="B74" s="61" t="s">
        <v>51</v>
      </c>
      <c r="C74" s="65" t="s">
        <v>20</v>
      </c>
      <c r="D74" s="62">
        <v>22.89</v>
      </c>
      <c r="E74" s="99"/>
      <c r="F74" s="79"/>
      <c r="G74" s="56">
        <v>0</v>
      </c>
      <c r="H74" s="91"/>
    </row>
    <row r="75" spans="1:8" s="46" customFormat="1" ht="33.75" x14ac:dyDescent="0.2">
      <c r="A75" s="80" t="s">
        <v>392</v>
      </c>
      <c r="B75" s="61" t="s">
        <v>111</v>
      </c>
      <c r="C75" s="65" t="s">
        <v>19</v>
      </c>
      <c r="D75" s="62">
        <v>37.270000000000003</v>
      </c>
      <c r="E75" s="99"/>
      <c r="F75" s="79"/>
      <c r="G75" s="56">
        <v>0</v>
      </c>
      <c r="H75" s="91"/>
    </row>
    <row r="76" spans="1:8" s="46" customFormat="1" ht="33.75" x14ac:dyDescent="0.2">
      <c r="A76" s="64" t="s">
        <v>393</v>
      </c>
      <c r="B76" s="61" t="s">
        <v>82</v>
      </c>
      <c r="C76" s="65" t="s">
        <v>20</v>
      </c>
      <c r="D76" s="62">
        <v>26.62</v>
      </c>
      <c r="E76" s="99"/>
      <c r="F76" s="77"/>
      <c r="G76" s="56">
        <v>0</v>
      </c>
      <c r="H76" s="91"/>
    </row>
    <row r="77" spans="1:8" s="46" customFormat="1" ht="33.75" x14ac:dyDescent="0.2">
      <c r="A77" s="64" t="s">
        <v>394</v>
      </c>
      <c r="B77" s="61" t="s">
        <v>37</v>
      </c>
      <c r="C77" s="65" t="s">
        <v>21</v>
      </c>
      <c r="D77" s="62">
        <v>266.2</v>
      </c>
      <c r="E77" s="99"/>
      <c r="F77" s="63"/>
      <c r="G77" s="56">
        <v>0</v>
      </c>
      <c r="H77" s="91"/>
    </row>
    <row r="78" spans="1:8" s="46" customFormat="1" x14ac:dyDescent="0.2">
      <c r="A78" s="40" t="s">
        <v>73</v>
      </c>
      <c r="B78" s="41" t="s">
        <v>53</v>
      </c>
      <c r="C78" s="42"/>
      <c r="D78" s="43"/>
      <c r="E78" s="44"/>
      <c r="F78" s="45"/>
      <c r="G78" s="44">
        <v>0</v>
      </c>
    </row>
    <row r="79" spans="1:8" s="46" customFormat="1" ht="33.75" x14ac:dyDescent="0.2">
      <c r="A79" s="64" t="s">
        <v>395</v>
      </c>
      <c r="B79" s="61" t="s">
        <v>30</v>
      </c>
      <c r="C79" s="65" t="s">
        <v>19</v>
      </c>
      <c r="D79" s="62">
        <v>442.74</v>
      </c>
      <c r="E79" s="99"/>
      <c r="F79" s="79"/>
      <c r="G79" s="56">
        <v>0</v>
      </c>
      <c r="H79" s="91"/>
    </row>
    <row r="80" spans="1:8" s="46" customFormat="1" ht="33.75" x14ac:dyDescent="0.2">
      <c r="A80" s="64" t="s">
        <v>396</v>
      </c>
      <c r="B80" s="61" t="s">
        <v>39</v>
      </c>
      <c r="C80" s="65" t="s">
        <v>20</v>
      </c>
      <c r="D80" s="62">
        <v>88.55</v>
      </c>
      <c r="E80" s="99"/>
      <c r="F80" s="79"/>
      <c r="G80" s="56">
        <v>0</v>
      </c>
      <c r="H80" s="91"/>
    </row>
    <row r="81" spans="1:8" s="46" customFormat="1" ht="45" x14ac:dyDescent="0.2">
      <c r="A81" s="64" t="s">
        <v>397</v>
      </c>
      <c r="B81" s="61" t="s">
        <v>75</v>
      </c>
      <c r="C81" s="65" t="s">
        <v>19</v>
      </c>
      <c r="D81" s="62">
        <v>442.74</v>
      </c>
      <c r="E81" s="99"/>
      <c r="F81" s="79"/>
      <c r="G81" s="56">
        <v>0</v>
      </c>
      <c r="H81" s="91"/>
    </row>
    <row r="82" spans="1:8" s="46" customFormat="1" ht="45" x14ac:dyDescent="0.2">
      <c r="A82" s="64" t="s">
        <v>398</v>
      </c>
      <c r="B82" s="61" t="s">
        <v>155</v>
      </c>
      <c r="C82" s="65" t="s">
        <v>20</v>
      </c>
      <c r="D82" s="62">
        <v>94.55</v>
      </c>
      <c r="E82" s="99"/>
      <c r="F82" s="79"/>
      <c r="G82" s="56">
        <v>0</v>
      </c>
      <c r="H82" s="91"/>
    </row>
    <row r="83" spans="1:8" s="46" customFormat="1" ht="33.75" x14ac:dyDescent="0.2">
      <c r="A83" s="64" t="s">
        <v>399</v>
      </c>
      <c r="B83" s="61" t="s">
        <v>31</v>
      </c>
      <c r="C83" s="65" t="s">
        <v>20</v>
      </c>
      <c r="D83" s="62">
        <v>88.55</v>
      </c>
      <c r="E83" s="99"/>
      <c r="F83" s="77"/>
      <c r="G83" s="56">
        <v>0</v>
      </c>
      <c r="H83" s="91"/>
    </row>
    <row r="84" spans="1:8" s="46" customFormat="1" ht="33.75" x14ac:dyDescent="0.2">
      <c r="A84" s="64" t="s">
        <v>400</v>
      </c>
      <c r="B84" s="61" t="s">
        <v>37</v>
      </c>
      <c r="C84" s="65" t="s">
        <v>21</v>
      </c>
      <c r="D84" s="62">
        <v>885.5</v>
      </c>
      <c r="E84" s="99"/>
      <c r="F84" s="63"/>
      <c r="G84" s="56">
        <v>0</v>
      </c>
      <c r="H84" s="91"/>
    </row>
    <row r="85" spans="1:8" s="46" customFormat="1" x14ac:dyDescent="0.2">
      <c r="A85" s="40" t="s">
        <v>74</v>
      </c>
      <c r="B85" s="41" t="s">
        <v>58</v>
      </c>
      <c r="C85" s="42"/>
      <c r="D85" s="43"/>
      <c r="E85" s="44"/>
      <c r="F85" s="45"/>
      <c r="G85" s="44">
        <v>0</v>
      </c>
    </row>
    <row r="86" spans="1:8" s="46" customFormat="1" ht="33.75" x14ac:dyDescent="0.2">
      <c r="A86" s="80" t="s">
        <v>401</v>
      </c>
      <c r="B86" s="61" t="s">
        <v>40</v>
      </c>
      <c r="C86" s="65" t="s">
        <v>19</v>
      </c>
      <c r="D86" s="62">
        <v>6.9</v>
      </c>
      <c r="E86" s="99"/>
      <c r="F86" s="79"/>
      <c r="G86" s="56">
        <v>0</v>
      </c>
      <c r="H86" s="91"/>
    </row>
    <row r="87" spans="1:8" s="46" customFormat="1" ht="33.75" x14ac:dyDescent="0.2">
      <c r="A87" s="80" t="s">
        <v>402</v>
      </c>
      <c r="B87" s="61" t="s">
        <v>84</v>
      </c>
      <c r="C87" s="65" t="s">
        <v>19</v>
      </c>
      <c r="D87" s="62">
        <v>13.8</v>
      </c>
      <c r="E87" s="99"/>
      <c r="F87" s="79"/>
      <c r="G87" s="56">
        <v>0</v>
      </c>
      <c r="H87" s="91"/>
    </row>
    <row r="88" spans="1:8" s="46" customFormat="1" ht="33.75" x14ac:dyDescent="0.2">
      <c r="A88" s="80" t="s">
        <v>403</v>
      </c>
      <c r="B88" s="61" t="s">
        <v>159</v>
      </c>
      <c r="C88" s="65" t="s">
        <v>38</v>
      </c>
      <c r="D88" s="62">
        <v>125.79</v>
      </c>
      <c r="E88" s="99"/>
      <c r="F88" s="79"/>
      <c r="G88" s="56">
        <v>0</v>
      </c>
      <c r="H88" s="91"/>
    </row>
    <row r="89" spans="1:8" s="46" customFormat="1" ht="22.5" x14ac:dyDescent="0.2">
      <c r="A89" s="80" t="s">
        <v>404</v>
      </c>
      <c r="B89" s="61" t="s">
        <v>85</v>
      </c>
      <c r="C89" s="65" t="s">
        <v>20</v>
      </c>
      <c r="D89" s="62">
        <v>2.12</v>
      </c>
      <c r="E89" s="99"/>
      <c r="F89" s="79"/>
      <c r="G89" s="56">
        <v>0</v>
      </c>
      <c r="H89" s="91"/>
    </row>
    <row r="90" spans="1:8" s="46" customFormat="1" ht="22.5" x14ac:dyDescent="0.2">
      <c r="A90" s="80" t="s">
        <v>405</v>
      </c>
      <c r="B90" s="61" t="s">
        <v>121</v>
      </c>
      <c r="C90" s="65" t="s">
        <v>19</v>
      </c>
      <c r="D90" s="62">
        <v>8.0500000000000007</v>
      </c>
      <c r="E90" s="99"/>
      <c r="F90" s="79"/>
      <c r="G90" s="56">
        <v>0</v>
      </c>
      <c r="H90" s="91"/>
    </row>
    <row r="91" spans="1:8" s="46" customFormat="1" ht="56.25" x14ac:dyDescent="0.2">
      <c r="A91" s="80" t="s">
        <v>406</v>
      </c>
      <c r="B91" s="61" t="s">
        <v>64</v>
      </c>
      <c r="C91" s="65" t="s">
        <v>19</v>
      </c>
      <c r="D91" s="62">
        <v>1.25</v>
      </c>
      <c r="E91" s="99"/>
      <c r="F91" s="79"/>
      <c r="G91" s="56">
        <v>0</v>
      </c>
      <c r="H91" s="91"/>
    </row>
    <row r="92" spans="1:8" s="46" customFormat="1" ht="33.75" x14ac:dyDescent="0.2">
      <c r="A92" s="80" t="s">
        <v>407</v>
      </c>
      <c r="B92" s="61" t="s">
        <v>86</v>
      </c>
      <c r="C92" s="65" t="s">
        <v>19</v>
      </c>
      <c r="D92" s="62">
        <v>6.9</v>
      </c>
      <c r="E92" s="99"/>
      <c r="F92" s="79"/>
      <c r="G92" s="56">
        <v>0</v>
      </c>
      <c r="H92" s="91"/>
    </row>
    <row r="93" spans="1:8" s="46" customFormat="1" ht="33.75" x14ac:dyDescent="0.2">
      <c r="A93" s="80" t="s">
        <v>408</v>
      </c>
      <c r="B93" s="61" t="s">
        <v>90</v>
      </c>
      <c r="C93" s="65" t="s">
        <v>27</v>
      </c>
      <c r="D93" s="62">
        <v>17.25</v>
      </c>
      <c r="E93" s="99"/>
      <c r="F93" s="79"/>
      <c r="G93" s="56">
        <v>0</v>
      </c>
      <c r="H93" s="91"/>
    </row>
    <row r="94" spans="1:8" s="46" customFormat="1" ht="33.75" x14ac:dyDescent="0.2">
      <c r="A94" s="64" t="s">
        <v>409</v>
      </c>
      <c r="B94" s="61" t="s">
        <v>87</v>
      </c>
      <c r="C94" s="65" t="s">
        <v>19</v>
      </c>
      <c r="D94" s="62">
        <v>6.9</v>
      </c>
      <c r="E94" s="99"/>
      <c r="F94" s="63"/>
      <c r="G94" s="56">
        <v>0</v>
      </c>
      <c r="H94" s="91"/>
    </row>
    <row r="95" spans="1:8" s="46" customFormat="1" x14ac:dyDescent="0.2">
      <c r="A95" s="40" t="s">
        <v>76</v>
      </c>
      <c r="B95" s="41" t="s">
        <v>91</v>
      </c>
      <c r="C95" s="42"/>
      <c r="D95" s="43"/>
      <c r="E95" s="44"/>
      <c r="F95" s="45"/>
      <c r="G95" s="44">
        <v>0</v>
      </c>
    </row>
    <row r="96" spans="1:8" s="46" customFormat="1" ht="45" x14ac:dyDescent="0.2">
      <c r="A96" s="64" t="s">
        <v>410</v>
      </c>
      <c r="B96" s="61" t="s">
        <v>61</v>
      </c>
      <c r="C96" s="65" t="s">
        <v>19</v>
      </c>
      <c r="D96" s="62">
        <v>442.74</v>
      </c>
      <c r="E96" s="99"/>
      <c r="F96" s="63"/>
      <c r="G96" s="56">
        <v>0</v>
      </c>
      <c r="H96" s="91"/>
    </row>
    <row r="97" spans="1:8" s="46" customFormat="1" ht="22.5" x14ac:dyDescent="0.2">
      <c r="A97" s="64" t="s">
        <v>411</v>
      </c>
      <c r="B97" s="61" t="s">
        <v>28</v>
      </c>
      <c r="C97" s="65" t="s">
        <v>27</v>
      </c>
      <c r="D97" s="62">
        <v>363.02</v>
      </c>
      <c r="E97" s="99"/>
      <c r="F97" s="79"/>
      <c r="G97" s="56">
        <v>0</v>
      </c>
      <c r="H97" s="91"/>
    </row>
    <row r="98" spans="1:8" s="46" customFormat="1" ht="45" x14ac:dyDescent="0.2">
      <c r="A98" s="64" t="s">
        <v>412</v>
      </c>
      <c r="B98" s="61" t="s">
        <v>77</v>
      </c>
      <c r="C98" s="65" t="s">
        <v>38</v>
      </c>
      <c r="D98" s="62">
        <v>233.08</v>
      </c>
      <c r="E98" s="99"/>
      <c r="F98" s="79"/>
      <c r="G98" s="56">
        <v>0</v>
      </c>
      <c r="H98" s="91"/>
    </row>
    <row r="99" spans="1:8" x14ac:dyDescent="0.2">
      <c r="A99" s="36" t="s">
        <v>34</v>
      </c>
      <c r="B99" s="37" t="s">
        <v>41</v>
      </c>
      <c r="C99" s="38"/>
      <c r="D99" s="39"/>
      <c r="E99" s="39"/>
      <c r="F99" s="39"/>
      <c r="G99" s="59">
        <v>0</v>
      </c>
    </row>
    <row r="100" spans="1:8" s="46" customFormat="1" x14ac:dyDescent="0.2">
      <c r="A100" s="40" t="s">
        <v>65</v>
      </c>
      <c r="B100" s="41" t="s">
        <v>32</v>
      </c>
      <c r="C100" s="42"/>
      <c r="D100" s="43"/>
      <c r="E100" s="44"/>
      <c r="F100" s="45"/>
      <c r="G100" s="44">
        <v>0</v>
      </c>
    </row>
    <row r="101" spans="1:8" s="46" customFormat="1" ht="67.5" x14ac:dyDescent="0.2">
      <c r="A101" s="80" t="s">
        <v>413</v>
      </c>
      <c r="B101" s="61" t="s">
        <v>170</v>
      </c>
      <c r="C101" s="65" t="s">
        <v>29</v>
      </c>
      <c r="D101" s="62">
        <v>4</v>
      </c>
      <c r="E101" s="99"/>
      <c r="F101" s="79"/>
      <c r="G101" s="56">
        <v>0</v>
      </c>
      <c r="H101" s="91"/>
    </row>
    <row r="102" spans="1:8" s="46" customFormat="1" ht="33.75" x14ac:dyDescent="0.2">
      <c r="A102" s="64" t="s">
        <v>414</v>
      </c>
      <c r="B102" s="61" t="s">
        <v>51</v>
      </c>
      <c r="C102" s="65" t="s">
        <v>20</v>
      </c>
      <c r="D102" s="62">
        <v>172.43</v>
      </c>
      <c r="E102" s="99"/>
      <c r="F102" s="79"/>
      <c r="G102" s="56">
        <v>0</v>
      </c>
      <c r="H102" s="91"/>
    </row>
    <row r="103" spans="1:8" s="46" customFormat="1" ht="33.75" x14ac:dyDescent="0.2">
      <c r="A103" s="64" t="s">
        <v>415</v>
      </c>
      <c r="B103" s="61" t="s">
        <v>82</v>
      </c>
      <c r="C103" s="65" t="s">
        <v>20</v>
      </c>
      <c r="D103" s="62">
        <v>172.43</v>
      </c>
      <c r="E103" s="99"/>
      <c r="F103" s="77"/>
      <c r="G103" s="56">
        <v>0</v>
      </c>
      <c r="H103" s="91"/>
    </row>
    <row r="104" spans="1:8" s="46" customFormat="1" ht="33.75" x14ac:dyDescent="0.2">
      <c r="A104" s="64" t="s">
        <v>416</v>
      </c>
      <c r="B104" s="61" t="s">
        <v>37</v>
      </c>
      <c r="C104" s="65" t="s">
        <v>21</v>
      </c>
      <c r="D104" s="62">
        <v>1724.3</v>
      </c>
      <c r="E104" s="99"/>
      <c r="F104" s="63"/>
      <c r="G104" s="56">
        <v>0</v>
      </c>
      <c r="H104" s="91"/>
    </row>
    <row r="105" spans="1:8" s="46" customFormat="1" x14ac:dyDescent="0.2">
      <c r="A105" s="40" t="s">
        <v>66</v>
      </c>
      <c r="B105" s="41" t="s">
        <v>53</v>
      </c>
      <c r="C105" s="42"/>
      <c r="D105" s="43"/>
      <c r="E105" s="44"/>
      <c r="F105" s="45"/>
      <c r="G105" s="44">
        <v>0</v>
      </c>
    </row>
    <row r="106" spans="1:8" s="46" customFormat="1" ht="33.75" x14ac:dyDescent="0.2">
      <c r="A106" s="64" t="s">
        <v>417</v>
      </c>
      <c r="B106" s="61" t="s">
        <v>30</v>
      </c>
      <c r="C106" s="65" t="s">
        <v>19</v>
      </c>
      <c r="D106" s="62">
        <v>124.06</v>
      </c>
      <c r="E106" s="99"/>
      <c r="F106" s="79"/>
      <c r="G106" s="56">
        <v>0</v>
      </c>
      <c r="H106" s="91"/>
    </row>
    <row r="107" spans="1:8" s="46" customFormat="1" ht="33.75" x14ac:dyDescent="0.2">
      <c r="A107" s="64" t="s">
        <v>418</v>
      </c>
      <c r="B107" s="61" t="s">
        <v>39</v>
      </c>
      <c r="C107" s="65" t="s">
        <v>20</v>
      </c>
      <c r="D107" s="62">
        <v>186.09</v>
      </c>
      <c r="E107" s="99"/>
      <c r="F107" s="79"/>
      <c r="G107" s="56">
        <v>0</v>
      </c>
      <c r="H107" s="91"/>
    </row>
    <row r="108" spans="1:8" s="46" customFormat="1" ht="45" x14ac:dyDescent="0.2">
      <c r="A108" s="64" t="s">
        <v>419</v>
      </c>
      <c r="B108" s="61" t="s">
        <v>75</v>
      </c>
      <c r="C108" s="65" t="s">
        <v>19</v>
      </c>
      <c r="D108" s="62">
        <v>124.06</v>
      </c>
      <c r="E108" s="99"/>
      <c r="F108" s="79"/>
      <c r="G108" s="56">
        <v>0</v>
      </c>
      <c r="H108" s="91"/>
    </row>
    <row r="109" spans="1:8" s="46" customFormat="1" ht="67.5" x14ac:dyDescent="0.2">
      <c r="A109" s="64" t="s">
        <v>420</v>
      </c>
      <c r="B109" s="61" t="s">
        <v>158</v>
      </c>
      <c r="C109" s="65" t="s">
        <v>20</v>
      </c>
      <c r="D109" s="62">
        <v>37.21</v>
      </c>
      <c r="E109" s="99"/>
      <c r="F109" s="79"/>
      <c r="G109" s="56">
        <v>0</v>
      </c>
      <c r="H109" s="91"/>
    </row>
    <row r="110" spans="1:8" s="46" customFormat="1" ht="45" x14ac:dyDescent="0.2">
      <c r="A110" s="64" t="s">
        <v>421</v>
      </c>
      <c r="B110" s="61" t="s">
        <v>156</v>
      </c>
      <c r="C110" s="65" t="s">
        <v>20</v>
      </c>
      <c r="D110" s="62">
        <v>92.92</v>
      </c>
      <c r="E110" s="99"/>
      <c r="F110" s="79"/>
      <c r="G110" s="56">
        <v>0</v>
      </c>
      <c r="H110" s="91"/>
    </row>
    <row r="111" spans="1:8" s="46" customFormat="1" ht="33.75" x14ac:dyDescent="0.2">
      <c r="A111" s="64" t="s">
        <v>422</v>
      </c>
      <c r="B111" s="61" t="s">
        <v>31</v>
      </c>
      <c r="C111" s="65" t="s">
        <v>20</v>
      </c>
      <c r="D111" s="62">
        <v>186.09</v>
      </c>
      <c r="E111" s="99"/>
      <c r="F111" s="77"/>
      <c r="G111" s="56">
        <v>0</v>
      </c>
      <c r="H111" s="91"/>
    </row>
    <row r="112" spans="1:8" s="46" customFormat="1" ht="33.75" x14ac:dyDescent="0.2">
      <c r="A112" s="64" t="s">
        <v>423</v>
      </c>
      <c r="B112" s="61" t="s">
        <v>37</v>
      </c>
      <c r="C112" s="65" t="s">
        <v>21</v>
      </c>
      <c r="D112" s="62">
        <v>1860.9</v>
      </c>
      <c r="E112" s="99"/>
      <c r="F112" s="63"/>
      <c r="G112" s="56">
        <v>0</v>
      </c>
      <c r="H112" s="91"/>
    </row>
    <row r="113" spans="1:8" s="46" customFormat="1" x14ac:dyDescent="0.2">
      <c r="A113" s="40" t="s">
        <v>67</v>
      </c>
      <c r="B113" s="41" t="s">
        <v>42</v>
      </c>
      <c r="C113" s="42"/>
      <c r="D113" s="43"/>
      <c r="E113" s="44"/>
      <c r="F113" s="45"/>
      <c r="G113" s="44">
        <v>0</v>
      </c>
    </row>
    <row r="114" spans="1:8" s="46" customFormat="1" ht="33.75" x14ac:dyDescent="0.2">
      <c r="A114" s="64" t="s">
        <v>424</v>
      </c>
      <c r="B114" s="61" t="s">
        <v>40</v>
      </c>
      <c r="C114" s="65" t="s">
        <v>19</v>
      </c>
      <c r="D114" s="62">
        <v>124.06</v>
      </c>
      <c r="E114" s="99"/>
      <c r="F114" s="79"/>
      <c r="G114" s="56">
        <v>0</v>
      </c>
      <c r="H114" s="91"/>
    </row>
    <row r="115" spans="1:8" s="46" customFormat="1" ht="33.75" x14ac:dyDescent="0.2">
      <c r="A115" s="64" t="s">
        <v>425</v>
      </c>
      <c r="B115" s="61" t="s">
        <v>159</v>
      </c>
      <c r="C115" s="65" t="s">
        <v>38</v>
      </c>
      <c r="D115" s="62">
        <v>3229.21</v>
      </c>
      <c r="E115" s="99"/>
      <c r="F115" s="79"/>
      <c r="G115" s="56">
        <v>0</v>
      </c>
      <c r="H115" s="91"/>
    </row>
    <row r="116" spans="1:8" s="46" customFormat="1" ht="33.75" x14ac:dyDescent="0.2">
      <c r="A116" s="64" t="s">
        <v>426</v>
      </c>
      <c r="B116" s="61" t="s">
        <v>54</v>
      </c>
      <c r="C116" s="65" t="s">
        <v>19</v>
      </c>
      <c r="D116" s="62">
        <v>83.9</v>
      </c>
      <c r="E116" s="99"/>
      <c r="F116" s="79"/>
      <c r="G116" s="56">
        <v>0</v>
      </c>
      <c r="H116" s="91"/>
    </row>
    <row r="117" spans="1:8" s="46" customFormat="1" ht="56.25" x14ac:dyDescent="0.2">
      <c r="A117" s="80" t="s">
        <v>427</v>
      </c>
      <c r="B117" s="61" t="s">
        <v>153</v>
      </c>
      <c r="C117" s="65" t="s">
        <v>29</v>
      </c>
      <c r="D117" s="62">
        <v>96</v>
      </c>
      <c r="E117" s="99"/>
      <c r="F117" s="79"/>
      <c r="G117" s="56">
        <v>0</v>
      </c>
      <c r="H117" s="91"/>
    </row>
    <row r="118" spans="1:8" s="46" customFormat="1" ht="33.75" x14ac:dyDescent="0.2">
      <c r="A118" s="64" t="s">
        <v>428</v>
      </c>
      <c r="B118" s="61" t="s">
        <v>171</v>
      </c>
      <c r="C118" s="65" t="s">
        <v>29</v>
      </c>
      <c r="D118" s="62">
        <v>12</v>
      </c>
      <c r="E118" s="99"/>
      <c r="F118" s="79"/>
      <c r="G118" s="56">
        <v>0</v>
      </c>
      <c r="H118" s="91"/>
    </row>
    <row r="119" spans="1:8" s="46" customFormat="1" ht="33.75" x14ac:dyDescent="0.2">
      <c r="A119" s="64" t="s">
        <v>429</v>
      </c>
      <c r="B119" s="61" t="s">
        <v>55</v>
      </c>
      <c r="C119" s="65" t="s">
        <v>20</v>
      </c>
      <c r="D119" s="62">
        <v>42.3</v>
      </c>
      <c r="E119" s="99"/>
      <c r="F119" s="79"/>
      <c r="G119" s="56">
        <v>0</v>
      </c>
      <c r="H119" s="91"/>
    </row>
    <row r="120" spans="1:8" s="46" customFormat="1" ht="22.5" x14ac:dyDescent="0.2">
      <c r="A120" s="64" t="s">
        <v>430</v>
      </c>
      <c r="B120" s="61" t="s">
        <v>43</v>
      </c>
      <c r="C120" s="65" t="s">
        <v>20</v>
      </c>
      <c r="D120" s="62">
        <v>0.15</v>
      </c>
      <c r="E120" s="99"/>
      <c r="F120" s="79"/>
      <c r="G120" s="56">
        <v>0</v>
      </c>
      <c r="H120" s="91"/>
    </row>
    <row r="121" spans="1:8" s="46" customFormat="1" x14ac:dyDescent="0.2">
      <c r="A121" s="40" t="s">
        <v>94</v>
      </c>
      <c r="B121" s="41" t="s">
        <v>44</v>
      </c>
      <c r="C121" s="42"/>
      <c r="D121" s="43"/>
      <c r="E121" s="44"/>
      <c r="F121" s="45"/>
      <c r="G121" s="44">
        <v>0</v>
      </c>
    </row>
    <row r="122" spans="1:8" s="46" customFormat="1" ht="45" x14ac:dyDescent="0.2">
      <c r="A122" s="80" t="s">
        <v>431</v>
      </c>
      <c r="B122" s="61" t="s">
        <v>172</v>
      </c>
      <c r="C122" s="65" t="s">
        <v>38</v>
      </c>
      <c r="D122" s="62">
        <v>2976.41</v>
      </c>
      <c r="E122" s="99"/>
      <c r="F122" s="79"/>
      <c r="G122" s="56">
        <v>0</v>
      </c>
      <c r="H122" s="91"/>
    </row>
    <row r="123" spans="1:8" s="46" customFormat="1" ht="45" x14ac:dyDescent="0.2">
      <c r="A123" s="80" t="s">
        <v>432</v>
      </c>
      <c r="B123" s="61" t="s">
        <v>173</v>
      </c>
      <c r="C123" s="65" t="s">
        <v>38</v>
      </c>
      <c r="D123" s="62">
        <v>4659.95</v>
      </c>
      <c r="E123" s="99"/>
      <c r="F123" s="79"/>
      <c r="G123" s="56">
        <v>0</v>
      </c>
      <c r="H123" s="91"/>
    </row>
    <row r="124" spans="1:8" s="46" customFormat="1" ht="45" x14ac:dyDescent="0.2">
      <c r="A124" s="80" t="s">
        <v>433</v>
      </c>
      <c r="B124" s="61" t="s">
        <v>122</v>
      </c>
      <c r="C124" s="65" t="s">
        <v>38</v>
      </c>
      <c r="D124" s="62">
        <v>16511.099999999999</v>
      </c>
      <c r="E124" s="99"/>
      <c r="F124" s="79"/>
      <c r="G124" s="56">
        <v>0</v>
      </c>
      <c r="H124" s="91"/>
    </row>
    <row r="125" spans="1:8" s="46" customFormat="1" ht="45" x14ac:dyDescent="0.2">
      <c r="A125" s="80" t="s">
        <v>434</v>
      </c>
      <c r="B125" s="61" t="s">
        <v>45</v>
      </c>
      <c r="C125" s="65" t="s">
        <v>29</v>
      </c>
      <c r="D125" s="62">
        <v>96</v>
      </c>
      <c r="E125" s="99"/>
      <c r="F125" s="79"/>
      <c r="G125" s="56">
        <v>0</v>
      </c>
      <c r="H125" s="91"/>
    </row>
    <row r="126" spans="1:8" s="46" customFormat="1" ht="33.75" x14ac:dyDescent="0.2">
      <c r="A126" s="80" t="s">
        <v>435</v>
      </c>
      <c r="B126" s="61" t="s">
        <v>47</v>
      </c>
      <c r="C126" s="65" t="s">
        <v>38</v>
      </c>
      <c r="D126" s="62">
        <v>111.24</v>
      </c>
      <c r="E126" s="99"/>
      <c r="F126" s="79"/>
      <c r="G126" s="56">
        <v>0</v>
      </c>
      <c r="H126" s="91"/>
    </row>
    <row r="127" spans="1:8" s="46" customFormat="1" ht="33.75" x14ac:dyDescent="0.2">
      <c r="A127" s="64" t="s">
        <v>436</v>
      </c>
      <c r="B127" s="61" t="s">
        <v>60</v>
      </c>
      <c r="C127" s="65" t="s">
        <v>38</v>
      </c>
      <c r="D127" s="62">
        <v>24258.7</v>
      </c>
      <c r="E127" s="99"/>
      <c r="F127" s="79"/>
      <c r="G127" s="56">
        <v>0</v>
      </c>
      <c r="H127" s="91"/>
    </row>
    <row r="128" spans="1:8" s="46" customFormat="1" x14ac:dyDescent="0.2">
      <c r="A128" s="40" t="s">
        <v>146</v>
      </c>
      <c r="B128" s="41" t="s">
        <v>46</v>
      </c>
      <c r="C128" s="42"/>
      <c r="D128" s="43"/>
      <c r="E128" s="44"/>
      <c r="F128" s="45"/>
      <c r="G128" s="44">
        <v>0</v>
      </c>
    </row>
    <row r="129" spans="1:8" s="46" customFormat="1" ht="67.5" x14ac:dyDescent="0.2">
      <c r="A129" s="64" t="s">
        <v>437</v>
      </c>
      <c r="B129" s="61" t="s">
        <v>123</v>
      </c>
      <c r="C129" s="65" t="s">
        <v>19</v>
      </c>
      <c r="D129" s="62">
        <v>1167.92</v>
      </c>
      <c r="E129" s="99"/>
      <c r="F129" s="79"/>
      <c r="G129" s="56">
        <v>0</v>
      </c>
      <c r="H129" s="91"/>
    </row>
    <row r="130" spans="1:8" x14ac:dyDescent="0.2">
      <c r="A130" s="36" t="s">
        <v>68</v>
      </c>
      <c r="B130" s="37" t="s">
        <v>78</v>
      </c>
      <c r="C130" s="38"/>
      <c r="D130" s="39"/>
      <c r="E130" s="39"/>
      <c r="F130" s="39"/>
      <c r="G130" s="59">
        <v>0</v>
      </c>
    </row>
    <row r="131" spans="1:8" s="46" customFormat="1" x14ac:dyDescent="0.2">
      <c r="A131" s="40" t="s">
        <v>136</v>
      </c>
      <c r="B131" s="41" t="s">
        <v>53</v>
      </c>
      <c r="C131" s="42"/>
      <c r="D131" s="43"/>
      <c r="E131" s="44"/>
      <c r="F131" s="45"/>
      <c r="G131" s="44">
        <v>0</v>
      </c>
    </row>
    <row r="132" spans="1:8" s="46" customFormat="1" ht="33.75" x14ac:dyDescent="0.2">
      <c r="A132" s="64" t="s">
        <v>438</v>
      </c>
      <c r="B132" s="61" t="s">
        <v>30</v>
      </c>
      <c r="C132" s="65" t="s">
        <v>19</v>
      </c>
      <c r="D132" s="62">
        <v>1724.32</v>
      </c>
      <c r="E132" s="99"/>
      <c r="F132" s="79"/>
      <c r="G132" s="56">
        <v>0</v>
      </c>
      <c r="H132" s="91"/>
    </row>
    <row r="133" spans="1:8" s="46" customFormat="1" ht="33.75" x14ac:dyDescent="0.2">
      <c r="A133" s="64" t="s">
        <v>439</v>
      </c>
      <c r="B133" s="61" t="s">
        <v>39</v>
      </c>
      <c r="C133" s="65" t="s">
        <v>20</v>
      </c>
      <c r="D133" s="62">
        <v>344.86</v>
      </c>
      <c r="E133" s="99"/>
      <c r="F133" s="79"/>
      <c r="G133" s="56">
        <v>0</v>
      </c>
      <c r="H133" s="91"/>
    </row>
    <row r="134" spans="1:8" s="46" customFormat="1" ht="45" x14ac:dyDescent="0.2">
      <c r="A134" s="64" t="s">
        <v>440</v>
      </c>
      <c r="B134" s="61" t="s">
        <v>75</v>
      </c>
      <c r="C134" s="65" t="s">
        <v>19</v>
      </c>
      <c r="D134" s="62">
        <v>1724.32</v>
      </c>
      <c r="E134" s="99"/>
      <c r="F134" s="63"/>
      <c r="G134" s="56">
        <v>0</v>
      </c>
      <c r="H134" s="91"/>
    </row>
    <row r="135" spans="1:8" s="46" customFormat="1" ht="45" x14ac:dyDescent="0.2">
      <c r="A135" s="64" t="s">
        <v>441</v>
      </c>
      <c r="B135" s="61" t="s">
        <v>157</v>
      </c>
      <c r="C135" s="65" t="s">
        <v>20</v>
      </c>
      <c r="D135" s="62">
        <v>344.86</v>
      </c>
      <c r="E135" s="99"/>
      <c r="F135" s="63"/>
      <c r="G135" s="56">
        <v>0</v>
      </c>
      <c r="H135" s="91"/>
    </row>
    <row r="136" spans="1:8" s="46" customFormat="1" ht="33.75" x14ac:dyDescent="0.2">
      <c r="A136" s="64" t="s">
        <v>442</v>
      </c>
      <c r="B136" s="61" t="s">
        <v>31</v>
      </c>
      <c r="C136" s="65" t="s">
        <v>20</v>
      </c>
      <c r="D136" s="62">
        <v>344.86</v>
      </c>
      <c r="E136" s="99"/>
      <c r="F136" s="77" t="s">
        <v>174</v>
      </c>
      <c r="G136" s="56">
        <v>0</v>
      </c>
      <c r="H136" s="91"/>
    </row>
    <row r="137" spans="1:8" s="46" customFormat="1" ht="33.75" x14ac:dyDescent="0.2">
      <c r="A137" s="64" t="s">
        <v>443</v>
      </c>
      <c r="B137" s="61" t="s">
        <v>37</v>
      </c>
      <c r="C137" s="65" t="s">
        <v>21</v>
      </c>
      <c r="D137" s="62">
        <v>3448.6</v>
      </c>
      <c r="E137" s="99"/>
      <c r="F137" s="63"/>
      <c r="G137" s="56">
        <v>0</v>
      </c>
      <c r="H137" s="91"/>
    </row>
    <row r="138" spans="1:8" s="46" customFormat="1" x14ac:dyDescent="0.2">
      <c r="A138" s="40" t="s">
        <v>137</v>
      </c>
      <c r="B138" s="41" t="s">
        <v>57</v>
      </c>
      <c r="C138" s="42"/>
      <c r="D138" s="43"/>
      <c r="E138" s="44"/>
      <c r="F138" s="45"/>
      <c r="G138" s="44">
        <v>0</v>
      </c>
    </row>
    <row r="139" spans="1:8" s="46" customFormat="1" ht="33.75" x14ac:dyDescent="0.2">
      <c r="A139" s="64" t="s">
        <v>444</v>
      </c>
      <c r="B139" s="61" t="s">
        <v>49</v>
      </c>
      <c r="C139" s="65" t="s">
        <v>19</v>
      </c>
      <c r="D139" s="62">
        <v>1724.32</v>
      </c>
      <c r="E139" s="99"/>
      <c r="F139" s="79"/>
      <c r="G139" s="56">
        <v>0</v>
      </c>
      <c r="H139" s="91"/>
    </row>
    <row r="140" spans="1:8" s="46" customFormat="1" ht="45" x14ac:dyDescent="0.2">
      <c r="A140" s="64" t="s">
        <v>445</v>
      </c>
      <c r="B140" s="61" t="s">
        <v>175</v>
      </c>
      <c r="C140" s="65" t="s">
        <v>19</v>
      </c>
      <c r="D140" s="62">
        <v>1724.32</v>
      </c>
      <c r="E140" s="99"/>
      <c r="F140" s="79"/>
      <c r="G140" s="56">
        <v>0</v>
      </c>
      <c r="H140" s="91"/>
    </row>
    <row r="141" spans="1:8" s="46" customFormat="1" ht="22.5" x14ac:dyDescent="0.2">
      <c r="A141" s="64" t="s">
        <v>446</v>
      </c>
      <c r="B141" s="61" t="s">
        <v>28</v>
      </c>
      <c r="C141" s="65" t="s">
        <v>27</v>
      </c>
      <c r="D141" s="62">
        <v>1654.25</v>
      </c>
      <c r="E141" s="99"/>
      <c r="F141" s="79"/>
      <c r="G141" s="56">
        <v>0</v>
      </c>
      <c r="H141" s="91"/>
    </row>
    <row r="142" spans="1:8" s="46" customFormat="1" ht="45" x14ac:dyDescent="0.2">
      <c r="A142" s="64" t="s">
        <v>447</v>
      </c>
      <c r="B142" s="61" t="s">
        <v>52</v>
      </c>
      <c r="C142" s="65" t="s">
        <v>27</v>
      </c>
      <c r="D142" s="62">
        <v>1654.25</v>
      </c>
      <c r="E142" s="99"/>
      <c r="F142" s="63"/>
      <c r="G142" s="56">
        <v>0</v>
      </c>
      <c r="H142" s="91"/>
    </row>
    <row r="143" spans="1:8" s="46" customFormat="1" ht="67.5" x14ac:dyDescent="0.2">
      <c r="A143" s="64" t="s">
        <v>448</v>
      </c>
      <c r="B143" s="61" t="s">
        <v>62</v>
      </c>
      <c r="C143" s="65" t="s">
        <v>19</v>
      </c>
      <c r="D143" s="62">
        <v>896.22</v>
      </c>
      <c r="E143" s="99"/>
      <c r="F143" s="63"/>
      <c r="G143" s="56">
        <v>0</v>
      </c>
      <c r="H143" s="91"/>
    </row>
    <row r="144" spans="1:8" s="46" customFormat="1" ht="45" x14ac:dyDescent="0.2">
      <c r="A144" s="64" t="s">
        <v>449</v>
      </c>
      <c r="B144" s="61" t="s">
        <v>59</v>
      </c>
      <c r="C144" s="65" t="s">
        <v>27</v>
      </c>
      <c r="D144" s="62">
        <v>1116.3699999999999</v>
      </c>
      <c r="E144" s="99"/>
      <c r="F144" s="79"/>
      <c r="G144" s="56">
        <v>0</v>
      </c>
      <c r="H144" s="91"/>
    </row>
    <row r="145" spans="1:8" s="46" customFormat="1" ht="56.25" x14ac:dyDescent="0.2">
      <c r="A145" s="64" t="s">
        <v>450</v>
      </c>
      <c r="B145" s="61" t="s">
        <v>124</v>
      </c>
      <c r="C145" s="65" t="s">
        <v>29</v>
      </c>
      <c r="D145" s="62">
        <v>4</v>
      </c>
      <c r="E145" s="99"/>
      <c r="F145" s="79"/>
      <c r="G145" s="56">
        <v>0</v>
      </c>
      <c r="H145" s="91"/>
    </row>
    <row r="146" spans="1:8" s="46" customFormat="1" ht="45" x14ac:dyDescent="0.2">
      <c r="A146" s="64" t="s">
        <v>451</v>
      </c>
      <c r="B146" s="61" t="s">
        <v>125</v>
      </c>
      <c r="C146" s="65" t="s">
        <v>29</v>
      </c>
      <c r="D146" s="62">
        <v>2</v>
      </c>
      <c r="E146" s="99"/>
      <c r="F146" s="79"/>
      <c r="G146" s="56">
        <v>0</v>
      </c>
      <c r="H146" s="91"/>
    </row>
    <row r="147" spans="1:8" s="46" customFormat="1" x14ac:dyDescent="0.2">
      <c r="A147" s="40" t="s">
        <v>138</v>
      </c>
      <c r="B147" s="41" t="s">
        <v>56</v>
      </c>
      <c r="C147" s="42"/>
      <c r="D147" s="43"/>
      <c r="E147" s="44"/>
      <c r="F147" s="45"/>
      <c r="G147" s="44">
        <v>0</v>
      </c>
    </row>
    <row r="148" spans="1:8" s="46" customFormat="1" ht="45" x14ac:dyDescent="0.2">
      <c r="A148" s="64" t="s">
        <v>452</v>
      </c>
      <c r="B148" s="61" t="s">
        <v>715</v>
      </c>
      <c r="C148" s="65" t="s">
        <v>29</v>
      </c>
      <c r="D148" s="62">
        <v>16</v>
      </c>
      <c r="E148" s="99"/>
      <c r="F148" s="63"/>
      <c r="G148" s="56">
        <v>0</v>
      </c>
      <c r="H148" s="91"/>
    </row>
    <row r="149" spans="1:8" s="46" customFormat="1" ht="101.25" x14ac:dyDescent="0.2">
      <c r="A149" s="64" t="s">
        <v>453</v>
      </c>
      <c r="B149" s="61" t="s">
        <v>80</v>
      </c>
      <c r="C149" s="65" t="s">
        <v>29</v>
      </c>
      <c r="D149" s="62">
        <v>4</v>
      </c>
      <c r="E149" s="99"/>
      <c r="F149" s="63"/>
      <c r="G149" s="56">
        <v>0</v>
      </c>
      <c r="H149" s="91"/>
    </row>
    <row r="150" spans="1:8" s="46" customFormat="1" x14ac:dyDescent="0.2">
      <c r="A150" s="40" t="s">
        <v>139</v>
      </c>
      <c r="B150" s="41" t="s">
        <v>126</v>
      </c>
      <c r="C150" s="42"/>
      <c r="D150" s="43"/>
      <c r="E150" s="44"/>
      <c r="F150" s="45"/>
      <c r="G150" s="44">
        <v>0</v>
      </c>
    </row>
    <row r="151" spans="1:8" s="46" customFormat="1" ht="67.5" x14ac:dyDescent="0.2">
      <c r="A151" s="80" t="s">
        <v>454</v>
      </c>
      <c r="B151" s="61" t="s">
        <v>716</v>
      </c>
      <c r="C151" s="65" t="s">
        <v>29</v>
      </c>
      <c r="D151" s="62">
        <v>2</v>
      </c>
      <c r="E151" s="99"/>
      <c r="F151" s="79"/>
      <c r="G151" s="56">
        <v>0</v>
      </c>
      <c r="H151" s="91"/>
    </row>
    <row r="152" spans="1:8" s="46" customFormat="1" ht="56.25" x14ac:dyDescent="0.2">
      <c r="A152" s="80" t="s">
        <v>455</v>
      </c>
      <c r="B152" s="61" t="s">
        <v>127</v>
      </c>
      <c r="C152" s="65" t="s">
        <v>29</v>
      </c>
      <c r="D152" s="62">
        <v>1</v>
      </c>
      <c r="E152" s="99"/>
      <c r="F152" s="79"/>
      <c r="G152" s="56">
        <v>0</v>
      </c>
      <c r="H152" s="91"/>
    </row>
    <row r="153" spans="1:8" x14ac:dyDescent="0.2">
      <c r="A153" s="36" t="s">
        <v>140</v>
      </c>
      <c r="B153" s="37" t="s">
        <v>142</v>
      </c>
      <c r="C153" s="38"/>
      <c r="D153" s="39"/>
      <c r="E153" s="39"/>
      <c r="F153" s="39"/>
      <c r="G153" s="59">
        <v>0</v>
      </c>
    </row>
    <row r="154" spans="1:8" s="46" customFormat="1" ht="56.25" x14ac:dyDescent="0.2">
      <c r="A154" s="64" t="s">
        <v>456</v>
      </c>
      <c r="B154" s="61" t="s">
        <v>181</v>
      </c>
      <c r="C154" s="65" t="s">
        <v>19</v>
      </c>
      <c r="D154" s="62">
        <v>1082.1400000000001</v>
      </c>
      <c r="E154" s="99"/>
      <c r="F154" s="79"/>
      <c r="G154" s="56">
        <v>0</v>
      </c>
      <c r="H154" s="91"/>
    </row>
    <row r="155" spans="1:8" s="46" customFormat="1" ht="45" x14ac:dyDescent="0.2">
      <c r="A155" s="64" t="s">
        <v>457</v>
      </c>
      <c r="B155" s="61" t="s">
        <v>125</v>
      </c>
      <c r="C155" s="65" t="s">
        <v>29</v>
      </c>
      <c r="D155" s="62">
        <v>1</v>
      </c>
      <c r="E155" s="99"/>
      <c r="F155" s="79"/>
      <c r="G155" s="56">
        <v>0</v>
      </c>
      <c r="H155" s="91"/>
    </row>
    <row r="156" spans="1:8" x14ac:dyDescent="0.2">
      <c r="A156" s="36" t="s">
        <v>141</v>
      </c>
      <c r="B156" s="37" t="s">
        <v>143</v>
      </c>
      <c r="C156" s="38"/>
      <c r="D156" s="39"/>
      <c r="E156" s="39"/>
      <c r="F156" s="39"/>
      <c r="G156" s="59">
        <v>0</v>
      </c>
    </row>
    <row r="157" spans="1:8" s="46" customFormat="1" x14ac:dyDescent="0.2">
      <c r="A157" s="40" t="s">
        <v>147</v>
      </c>
      <c r="B157" s="41" t="s">
        <v>32</v>
      </c>
      <c r="C157" s="42"/>
      <c r="D157" s="43"/>
      <c r="E157" s="44"/>
      <c r="F157" s="45"/>
      <c r="G157" s="44">
        <v>0</v>
      </c>
    </row>
    <row r="158" spans="1:8" s="46" customFormat="1" ht="33.75" x14ac:dyDescent="0.2">
      <c r="A158" s="64" t="s">
        <v>458</v>
      </c>
      <c r="B158" s="61" t="s">
        <v>51</v>
      </c>
      <c r="C158" s="65" t="s">
        <v>20</v>
      </c>
      <c r="D158" s="62">
        <v>6.05</v>
      </c>
      <c r="E158" s="99"/>
      <c r="F158" s="79"/>
      <c r="G158" s="56">
        <v>0</v>
      </c>
      <c r="H158" s="91"/>
    </row>
    <row r="159" spans="1:8" s="46" customFormat="1" ht="33.75" x14ac:dyDescent="0.2">
      <c r="A159" s="80" t="s">
        <v>459</v>
      </c>
      <c r="B159" s="61" t="s">
        <v>111</v>
      </c>
      <c r="C159" s="65" t="s">
        <v>19</v>
      </c>
      <c r="D159" s="62">
        <v>63.84</v>
      </c>
      <c r="E159" s="99"/>
      <c r="F159" s="79"/>
      <c r="G159" s="56">
        <v>0</v>
      </c>
      <c r="H159" s="91"/>
    </row>
    <row r="160" spans="1:8" s="46" customFormat="1" ht="45" x14ac:dyDescent="0.2">
      <c r="A160" s="80" t="s">
        <v>460</v>
      </c>
      <c r="B160" s="61" t="s">
        <v>81</v>
      </c>
      <c r="C160" s="65" t="s">
        <v>20</v>
      </c>
      <c r="D160" s="62">
        <v>3.56</v>
      </c>
      <c r="E160" s="99"/>
      <c r="F160" s="79"/>
      <c r="G160" s="56">
        <v>0</v>
      </c>
      <c r="H160" s="91"/>
    </row>
    <row r="161" spans="1:8" s="46" customFormat="1" ht="33.75" x14ac:dyDescent="0.2">
      <c r="A161" s="64" t="s">
        <v>461</v>
      </c>
      <c r="B161" s="61" t="s">
        <v>82</v>
      </c>
      <c r="C161" s="65" t="s">
        <v>20</v>
      </c>
      <c r="D161" s="62">
        <v>15.99</v>
      </c>
      <c r="E161" s="99"/>
      <c r="F161" s="77"/>
      <c r="G161" s="56">
        <v>0</v>
      </c>
      <c r="H161" s="91"/>
    </row>
    <row r="162" spans="1:8" s="46" customFormat="1" ht="33.75" x14ac:dyDescent="0.2">
      <c r="A162" s="64" t="s">
        <v>462</v>
      </c>
      <c r="B162" s="61" t="s">
        <v>37</v>
      </c>
      <c r="C162" s="65" t="s">
        <v>21</v>
      </c>
      <c r="D162" s="62">
        <v>159.9</v>
      </c>
      <c r="E162" s="99"/>
      <c r="F162" s="63"/>
      <c r="G162" s="56">
        <v>0</v>
      </c>
      <c r="H162" s="91"/>
    </row>
    <row r="163" spans="1:8" s="46" customFormat="1" x14ac:dyDescent="0.2">
      <c r="A163" s="40" t="s">
        <v>148</v>
      </c>
      <c r="B163" s="41" t="s">
        <v>53</v>
      </c>
      <c r="C163" s="42"/>
      <c r="D163" s="43"/>
      <c r="E163" s="44"/>
      <c r="F163" s="45"/>
      <c r="G163" s="44">
        <v>0</v>
      </c>
    </row>
    <row r="164" spans="1:8" s="46" customFormat="1" ht="33.75" x14ac:dyDescent="0.2">
      <c r="A164" s="64" t="s">
        <v>463</v>
      </c>
      <c r="B164" s="61" t="s">
        <v>30</v>
      </c>
      <c r="C164" s="65" t="s">
        <v>19</v>
      </c>
      <c r="D164" s="62">
        <v>94.48</v>
      </c>
      <c r="E164" s="99"/>
      <c r="F164" s="79"/>
      <c r="G164" s="56">
        <v>0</v>
      </c>
      <c r="H164" s="91"/>
    </row>
    <row r="165" spans="1:8" s="46" customFormat="1" ht="33.75" x14ac:dyDescent="0.2">
      <c r="A165" s="64" t="s">
        <v>464</v>
      </c>
      <c r="B165" s="61" t="s">
        <v>39</v>
      </c>
      <c r="C165" s="65" t="s">
        <v>20</v>
      </c>
      <c r="D165" s="62">
        <v>22.04</v>
      </c>
      <c r="E165" s="99"/>
      <c r="F165" s="79"/>
      <c r="G165" s="56">
        <v>0</v>
      </c>
      <c r="H165" s="91"/>
    </row>
    <row r="166" spans="1:8" s="46" customFormat="1" ht="45" x14ac:dyDescent="0.2">
      <c r="A166" s="64" t="s">
        <v>465</v>
      </c>
      <c r="B166" s="61" t="s">
        <v>75</v>
      </c>
      <c r="C166" s="65" t="s">
        <v>19</v>
      </c>
      <c r="D166" s="62">
        <v>94.48</v>
      </c>
      <c r="E166" s="99"/>
      <c r="F166" s="79"/>
      <c r="G166" s="56">
        <v>0</v>
      </c>
      <c r="H166" s="91"/>
    </row>
    <row r="167" spans="1:8" s="46" customFormat="1" ht="45" x14ac:dyDescent="0.2">
      <c r="A167" s="64" t="s">
        <v>466</v>
      </c>
      <c r="B167" s="61" t="s">
        <v>155</v>
      </c>
      <c r="C167" s="65" t="s">
        <v>20</v>
      </c>
      <c r="D167" s="62">
        <v>25.9</v>
      </c>
      <c r="E167" s="99"/>
      <c r="F167" s="79"/>
      <c r="G167" s="56">
        <v>0</v>
      </c>
      <c r="H167" s="91"/>
    </row>
    <row r="168" spans="1:8" s="46" customFormat="1" ht="33.75" x14ac:dyDescent="0.2">
      <c r="A168" s="64" t="s">
        <v>467</v>
      </c>
      <c r="B168" s="61" t="s">
        <v>31</v>
      </c>
      <c r="C168" s="65" t="s">
        <v>20</v>
      </c>
      <c r="D168" s="62">
        <v>22.04</v>
      </c>
      <c r="E168" s="99"/>
      <c r="F168" s="77"/>
      <c r="G168" s="56">
        <v>0</v>
      </c>
      <c r="H168" s="91"/>
    </row>
    <row r="169" spans="1:8" s="46" customFormat="1" ht="33.75" x14ac:dyDescent="0.2">
      <c r="A169" s="64" t="s">
        <v>468</v>
      </c>
      <c r="B169" s="61" t="s">
        <v>37</v>
      </c>
      <c r="C169" s="65" t="s">
        <v>21</v>
      </c>
      <c r="D169" s="62">
        <v>220.4</v>
      </c>
      <c r="E169" s="99"/>
      <c r="F169" s="63"/>
      <c r="G169" s="56">
        <v>0</v>
      </c>
      <c r="H169" s="91"/>
    </row>
    <row r="170" spans="1:8" s="46" customFormat="1" x14ac:dyDescent="0.2">
      <c r="A170" s="40" t="s">
        <v>149</v>
      </c>
      <c r="B170" s="41" t="s">
        <v>58</v>
      </c>
      <c r="C170" s="42"/>
      <c r="D170" s="43"/>
      <c r="E170" s="44"/>
      <c r="F170" s="45"/>
      <c r="G170" s="44">
        <v>0</v>
      </c>
    </row>
    <row r="171" spans="1:8" s="46" customFormat="1" ht="45" x14ac:dyDescent="0.2">
      <c r="A171" s="80" t="s">
        <v>469</v>
      </c>
      <c r="B171" s="61" t="s">
        <v>88</v>
      </c>
      <c r="C171" s="65" t="s">
        <v>27</v>
      </c>
      <c r="D171" s="62">
        <v>70.5</v>
      </c>
      <c r="E171" s="99"/>
      <c r="F171" s="79"/>
      <c r="G171" s="56">
        <v>0</v>
      </c>
      <c r="H171" s="91"/>
    </row>
    <row r="172" spans="1:8" s="46" customFormat="1" ht="45" x14ac:dyDescent="0.2">
      <c r="A172" s="80" t="s">
        <v>470</v>
      </c>
      <c r="B172" s="61" t="s">
        <v>144</v>
      </c>
      <c r="C172" s="65" t="s">
        <v>27</v>
      </c>
      <c r="D172" s="62">
        <v>70.5</v>
      </c>
      <c r="E172" s="99"/>
      <c r="F172" s="79"/>
      <c r="G172" s="56">
        <v>0</v>
      </c>
      <c r="H172" s="91"/>
    </row>
    <row r="173" spans="1:8" s="46" customFormat="1" ht="33.75" x14ac:dyDescent="0.2">
      <c r="A173" s="80" t="s">
        <v>471</v>
      </c>
      <c r="B173" s="61" t="s">
        <v>40</v>
      </c>
      <c r="C173" s="65" t="s">
        <v>19</v>
      </c>
      <c r="D173" s="62">
        <v>18.62</v>
      </c>
      <c r="E173" s="99"/>
      <c r="F173" s="79"/>
      <c r="G173" s="56">
        <v>0</v>
      </c>
      <c r="H173" s="91"/>
    </row>
    <row r="174" spans="1:8" s="46" customFormat="1" ht="33.75" x14ac:dyDescent="0.2">
      <c r="A174" s="80" t="s">
        <v>472</v>
      </c>
      <c r="B174" s="61" t="s">
        <v>84</v>
      </c>
      <c r="C174" s="65" t="s">
        <v>19</v>
      </c>
      <c r="D174" s="62">
        <v>37.65</v>
      </c>
      <c r="E174" s="99"/>
      <c r="F174" s="79"/>
      <c r="G174" s="56">
        <v>0</v>
      </c>
      <c r="H174" s="91"/>
    </row>
    <row r="175" spans="1:8" s="46" customFormat="1" ht="33.75" x14ac:dyDescent="0.2">
      <c r="A175" s="80" t="s">
        <v>473</v>
      </c>
      <c r="B175" s="61" t="s">
        <v>159</v>
      </c>
      <c r="C175" s="65" t="s">
        <v>38</v>
      </c>
      <c r="D175" s="62">
        <v>433.76</v>
      </c>
      <c r="E175" s="99"/>
      <c r="F175" s="79"/>
      <c r="G175" s="56">
        <v>0</v>
      </c>
      <c r="H175" s="91"/>
    </row>
    <row r="176" spans="1:8" s="46" customFormat="1" ht="22.5" x14ac:dyDescent="0.2">
      <c r="A176" s="80" t="s">
        <v>474</v>
      </c>
      <c r="B176" s="61" t="s">
        <v>85</v>
      </c>
      <c r="C176" s="65" t="s">
        <v>20</v>
      </c>
      <c r="D176" s="62">
        <v>6.47</v>
      </c>
      <c r="E176" s="99"/>
      <c r="F176" s="79"/>
      <c r="G176" s="56">
        <v>0</v>
      </c>
      <c r="H176" s="91"/>
    </row>
    <row r="177" spans="1:8" s="46" customFormat="1" ht="22.5" x14ac:dyDescent="0.2">
      <c r="A177" s="80" t="s">
        <v>475</v>
      </c>
      <c r="B177" s="61" t="s">
        <v>121</v>
      </c>
      <c r="C177" s="65" t="s">
        <v>19</v>
      </c>
      <c r="D177" s="62">
        <v>21.27</v>
      </c>
      <c r="E177" s="99"/>
      <c r="F177" s="79"/>
      <c r="G177" s="56">
        <v>0</v>
      </c>
      <c r="H177" s="91"/>
    </row>
    <row r="178" spans="1:8" s="46" customFormat="1" ht="45" x14ac:dyDescent="0.2">
      <c r="A178" s="80" t="s">
        <v>476</v>
      </c>
      <c r="B178" s="61" t="s">
        <v>717</v>
      </c>
      <c r="C178" s="65" t="s">
        <v>19</v>
      </c>
      <c r="D178" s="62">
        <v>4.5599999999999996</v>
      </c>
      <c r="E178" s="99"/>
      <c r="F178" s="79"/>
      <c r="G178" s="56">
        <v>0</v>
      </c>
      <c r="H178" s="91"/>
    </row>
    <row r="179" spans="1:8" s="46" customFormat="1" ht="33.75" x14ac:dyDescent="0.2">
      <c r="A179" s="80" t="s">
        <v>477</v>
      </c>
      <c r="B179" s="61" t="s">
        <v>86</v>
      </c>
      <c r="C179" s="65" t="s">
        <v>19</v>
      </c>
      <c r="D179" s="62">
        <v>21.01</v>
      </c>
      <c r="E179" s="99"/>
      <c r="F179" s="79"/>
      <c r="G179" s="56">
        <v>0</v>
      </c>
      <c r="H179" s="91"/>
    </row>
    <row r="180" spans="1:8" s="46" customFormat="1" ht="33.75" x14ac:dyDescent="0.2">
      <c r="A180" s="80" t="s">
        <v>478</v>
      </c>
      <c r="B180" s="61" t="s">
        <v>90</v>
      </c>
      <c r="C180" s="65" t="s">
        <v>27</v>
      </c>
      <c r="D180" s="62">
        <v>93.08</v>
      </c>
      <c r="E180" s="99"/>
      <c r="F180" s="79"/>
      <c r="G180" s="56">
        <v>0</v>
      </c>
      <c r="H180" s="91"/>
    </row>
    <row r="181" spans="1:8" s="46" customFormat="1" ht="33.75" x14ac:dyDescent="0.2">
      <c r="A181" s="80" t="s">
        <v>479</v>
      </c>
      <c r="B181" s="61" t="s">
        <v>87</v>
      </c>
      <c r="C181" s="65" t="s">
        <v>19</v>
      </c>
      <c r="D181" s="62">
        <v>21.01</v>
      </c>
      <c r="E181" s="99"/>
      <c r="F181" s="79"/>
      <c r="G181" s="56">
        <v>0</v>
      </c>
      <c r="H181" s="91"/>
    </row>
    <row r="182" spans="1:8" s="46" customFormat="1" x14ac:dyDescent="0.2">
      <c r="A182" s="40" t="s">
        <v>150</v>
      </c>
      <c r="B182" s="41" t="s">
        <v>91</v>
      </c>
      <c r="C182" s="42"/>
      <c r="D182" s="43"/>
      <c r="E182" s="44"/>
      <c r="F182" s="45"/>
      <c r="G182" s="44">
        <v>0</v>
      </c>
    </row>
    <row r="183" spans="1:8" s="46" customFormat="1" ht="45" x14ac:dyDescent="0.2">
      <c r="A183" s="80" t="s">
        <v>480</v>
      </c>
      <c r="B183" s="61" t="s">
        <v>178</v>
      </c>
      <c r="C183" s="65" t="s">
        <v>19</v>
      </c>
      <c r="D183" s="62">
        <v>2.88</v>
      </c>
      <c r="E183" s="99"/>
      <c r="F183" s="79"/>
      <c r="G183" s="56">
        <v>0</v>
      </c>
      <c r="H183" s="91"/>
    </row>
    <row r="184" spans="1:8" s="46" customFormat="1" ht="56.25" x14ac:dyDescent="0.2">
      <c r="A184" s="80" t="s">
        <v>481</v>
      </c>
      <c r="B184" s="61" t="s">
        <v>177</v>
      </c>
      <c r="C184" s="65" t="s">
        <v>19</v>
      </c>
      <c r="D184" s="62">
        <v>22.78</v>
      </c>
      <c r="E184" s="99"/>
      <c r="F184" s="79"/>
      <c r="G184" s="56">
        <v>0</v>
      </c>
      <c r="H184" s="91"/>
    </row>
    <row r="185" spans="1:8" s="46" customFormat="1" ht="45" x14ac:dyDescent="0.2">
      <c r="A185" s="80" t="s">
        <v>482</v>
      </c>
      <c r="B185" s="61" t="s">
        <v>179</v>
      </c>
      <c r="C185" s="65" t="s">
        <v>19</v>
      </c>
      <c r="D185" s="62">
        <v>31.4</v>
      </c>
      <c r="E185" s="99"/>
      <c r="F185" s="79"/>
      <c r="G185" s="56">
        <v>0</v>
      </c>
      <c r="H185" s="91"/>
    </row>
    <row r="186" spans="1:8" s="46" customFormat="1" ht="22.5" x14ac:dyDescent="0.2">
      <c r="A186" s="80" t="s">
        <v>483</v>
      </c>
      <c r="B186" s="61" t="s">
        <v>28</v>
      </c>
      <c r="C186" s="65" t="s">
        <v>27</v>
      </c>
      <c r="D186" s="62">
        <v>20.010000000000002</v>
      </c>
      <c r="E186" s="99"/>
      <c r="F186" s="79"/>
      <c r="G186" s="56">
        <v>0</v>
      </c>
      <c r="H186" s="91"/>
    </row>
    <row r="187" spans="1:8" s="46" customFormat="1" ht="45" x14ac:dyDescent="0.2">
      <c r="A187" s="80" t="s">
        <v>484</v>
      </c>
      <c r="B187" s="61" t="s">
        <v>180</v>
      </c>
      <c r="C187" s="65" t="s">
        <v>38</v>
      </c>
      <c r="D187" s="62">
        <v>284.35000000000002</v>
      </c>
      <c r="E187" s="99"/>
      <c r="F187" s="79"/>
      <c r="G187" s="56">
        <v>0</v>
      </c>
      <c r="H187" s="91"/>
    </row>
    <row r="188" spans="1:8" x14ac:dyDescent="0.2">
      <c r="A188" s="40" t="s">
        <v>151</v>
      </c>
      <c r="B188" s="41" t="s">
        <v>50</v>
      </c>
      <c r="C188" s="42"/>
      <c r="D188" s="43"/>
      <c r="E188" s="44"/>
      <c r="F188" s="45"/>
      <c r="G188" s="44">
        <v>0</v>
      </c>
    </row>
    <row r="189" spans="1:8" s="46" customFormat="1" ht="45" x14ac:dyDescent="0.2">
      <c r="A189" s="64" t="s">
        <v>485</v>
      </c>
      <c r="B189" s="61" t="s">
        <v>71</v>
      </c>
      <c r="C189" s="65" t="s">
        <v>29</v>
      </c>
      <c r="D189" s="62">
        <v>1</v>
      </c>
      <c r="E189" s="99"/>
      <c r="F189" s="63"/>
      <c r="G189" s="56">
        <v>0</v>
      </c>
      <c r="H189" s="91"/>
    </row>
    <row r="190" spans="1:8" x14ac:dyDescent="0.2">
      <c r="A190" s="40" t="s">
        <v>152</v>
      </c>
      <c r="B190" s="41" t="s">
        <v>48</v>
      </c>
      <c r="C190" s="42"/>
      <c r="D190" s="43"/>
      <c r="E190" s="44"/>
      <c r="F190" s="45"/>
      <c r="G190" s="44">
        <v>0</v>
      </c>
    </row>
    <row r="191" spans="1:8" s="46" customFormat="1" ht="157.5" x14ac:dyDescent="0.2">
      <c r="A191" s="64" t="s">
        <v>486</v>
      </c>
      <c r="B191" s="61" t="s">
        <v>176</v>
      </c>
      <c r="C191" s="65" t="s">
        <v>29</v>
      </c>
      <c r="D191" s="62">
        <v>1</v>
      </c>
      <c r="E191" s="99"/>
      <c r="F191" s="63"/>
      <c r="G191" s="56">
        <v>0</v>
      </c>
      <c r="H191" s="91"/>
    </row>
    <row r="192" spans="1:8" x14ac:dyDescent="0.2">
      <c r="A192" s="36" t="s">
        <v>145</v>
      </c>
      <c r="B192" s="37" t="s">
        <v>35</v>
      </c>
      <c r="C192" s="38"/>
      <c r="D192" s="39"/>
      <c r="E192" s="39"/>
      <c r="F192" s="39"/>
      <c r="G192" s="59">
        <v>0</v>
      </c>
    </row>
    <row r="193" spans="1:8" s="46" customFormat="1" ht="22.5" x14ac:dyDescent="0.2">
      <c r="A193" s="64" t="s">
        <v>487</v>
      </c>
      <c r="B193" s="61" t="s">
        <v>36</v>
      </c>
      <c r="C193" s="65" t="s">
        <v>19</v>
      </c>
      <c r="D193" s="62">
        <v>3842.69</v>
      </c>
      <c r="E193" s="99"/>
      <c r="F193" s="79"/>
      <c r="G193" s="56">
        <v>0</v>
      </c>
      <c r="H193" s="91"/>
    </row>
    <row r="194" spans="1:8" s="46" customFormat="1" x14ac:dyDescent="0.2">
      <c r="A194" s="72" t="s">
        <v>189</v>
      </c>
      <c r="B194" s="73" t="s">
        <v>278</v>
      </c>
      <c r="C194" s="74"/>
      <c r="D194" s="75"/>
      <c r="E194" s="75"/>
      <c r="F194" s="75"/>
      <c r="G194" s="76">
        <v>0</v>
      </c>
    </row>
    <row r="195" spans="1:8" s="46" customFormat="1" x14ac:dyDescent="0.2">
      <c r="A195" s="36" t="s">
        <v>279</v>
      </c>
      <c r="B195" s="81" t="s">
        <v>182</v>
      </c>
      <c r="C195" s="81"/>
      <c r="D195" s="81"/>
      <c r="E195" s="81"/>
      <c r="F195" s="81"/>
      <c r="G195" s="59">
        <v>0</v>
      </c>
    </row>
    <row r="196" spans="1:8" s="46" customFormat="1" x14ac:dyDescent="0.2">
      <c r="A196" s="40" t="s">
        <v>280</v>
      </c>
      <c r="B196" s="41" t="s">
        <v>32</v>
      </c>
      <c r="C196" s="42"/>
      <c r="D196" s="43"/>
      <c r="E196" s="44"/>
      <c r="F196" s="45"/>
      <c r="G196" s="44">
        <v>0</v>
      </c>
    </row>
    <row r="197" spans="1:8" s="46" customFormat="1" ht="22.5" x14ac:dyDescent="0.2">
      <c r="A197" s="80" t="s">
        <v>488</v>
      </c>
      <c r="B197" s="61" t="s">
        <v>183</v>
      </c>
      <c r="C197" s="65" t="s">
        <v>20</v>
      </c>
      <c r="D197" s="62">
        <v>6.89</v>
      </c>
      <c r="E197" s="99"/>
      <c r="F197" s="63"/>
      <c r="G197" s="56">
        <v>0</v>
      </c>
      <c r="H197" s="91"/>
    </row>
    <row r="198" spans="1:8" s="46" customFormat="1" ht="33.75" x14ac:dyDescent="0.2">
      <c r="A198" s="80" t="s">
        <v>489</v>
      </c>
      <c r="B198" s="61" t="s">
        <v>184</v>
      </c>
      <c r="C198" s="65" t="s">
        <v>20</v>
      </c>
      <c r="D198" s="62">
        <v>0.83</v>
      </c>
      <c r="E198" s="99"/>
      <c r="F198" s="63"/>
      <c r="G198" s="56">
        <v>0</v>
      </c>
      <c r="H198" s="91"/>
    </row>
    <row r="199" spans="1:8" s="46" customFormat="1" ht="33.75" x14ac:dyDescent="0.2">
      <c r="A199" s="64" t="s">
        <v>490</v>
      </c>
      <c r="B199" s="61" t="s">
        <v>112</v>
      </c>
      <c r="C199" s="65" t="s">
        <v>20</v>
      </c>
      <c r="D199" s="62">
        <v>17.71</v>
      </c>
      <c r="E199" s="99"/>
      <c r="F199" s="63"/>
      <c r="G199" s="56">
        <v>0</v>
      </c>
      <c r="H199" s="91"/>
    </row>
    <row r="200" spans="1:8" s="46" customFormat="1" ht="33.75" x14ac:dyDescent="0.2">
      <c r="A200" s="64" t="s">
        <v>491</v>
      </c>
      <c r="B200" s="61" t="s">
        <v>113</v>
      </c>
      <c r="C200" s="65" t="s">
        <v>20</v>
      </c>
      <c r="D200" s="62">
        <v>41.96</v>
      </c>
      <c r="E200" s="99"/>
      <c r="F200" s="63"/>
      <c r="G200" s="56">
        <v>0</v>
      </c>
      <c r="H200" s="91"/>
    </row>
    <row r="201" spans="1:8" s="46" customFormat="1" ht="33.75" x14ac:dyDescent="0.2">
      <c r="A201" s="64" t="s">
        <v>492</v>
      </c>
      <c r="B201" s="61" t="s">
        <v>82</v>
      </c>
      <c r="C201" s="65" t="s">
        <v>20</v>
      </c>
      <c r="D201" s="62">
        <v>67.39</v>
      </c>
      <c r="E201" s="99"/>
      <c r="F201" s="63"/>
      <c r="G201" s="56">
        <v>0</v>
      </c>
      <c r="H201" s="91"/>
    </row>
    <row r="202" spans="1:8" s="46" customFormat="1" ht="33.75" x14ac:dyDescent="0.2">
      <c r="A202" s="64" t="s">
        <v>493</v>
      </c>
      <c r="B202" s="61" t="s">
        <v>37</v>
      </c>
      <c r="C202" s="65" t="s">
        <v>21</v>
      </c>
      <c r="D202" s="62">
        <v>1239.98</v>
      </c>
      <c r="E202" s="99"/>
      <c r="F202" s="63"/>
      <c r="G202" s="56">
        <v>0</v>
      </c>
      <c r="H202" s="91"/>
    </row>
    <row r="203" spans="1:8" s="46" customFormat="1" x14ac:dyDescent="0.2">
      <c r="A203" s="40" t="s">
        <v>281</v>
      </c>
      <c r="B203" s="41" t="s">
        <v>185</v>
      </c>
      <c r="C203" s="42"/>
      <c r="D203" s="43"/>
      <c r="E203" s="44"/>
      <c r="F203" s="45"/>
      <c r="G203" s="44">
        <v>0</v>
      </c>
    </row>
    <row r="204" spans="1:8" s="46" customFormat="1" ht="33.75" x14ac:dyDescent="0.2">
      <c r="A204" s="64" t="s">
        <v>494</v>
      </c>
      <c r="B204" s="61" t="s">
        <v>30</v>
      </c>
      <c r="C204" s="65" t="s">
        <v>19</v>
      </c>
      <c r="D204" s="62">
        <v>535.69000000000005</v>
      </c>
      <c r="E204" s="99"/>
      <c r="F204" s="63"/>
      <c r="G204" s="56">
        <v>0</v>
      </c>
      <c r="H204" s="91"/>
    </row>
    <row r="205" spans="1:8" s="46" customFormat="1" ht="45" x14ac:dyDescent="0.2">
      <c r="A205" s="64" t="s">
        <v>495</v>
      </c>
      <c r="B205" s="61" t="s">
        <v>154</v>
      </c>
      <c r="C205" s="65" t="s">
        <v>20</v>
      </c>
      <c r="D205" s="62">
        <v>16.72</v>
      </c>
      <c r="E205" s="99"/>
      <c r="F205" s="63"/>
      <c r="G205" s="56">
        <v>0</v>
      </c>
      <c r="H205" s="91"/>
    </row>
    <row r="206" spans="1:8" s="46" customFormat="1" ht="45" x14ac:dyDescent="0.2">
      <c r="A206" s="64" t="s">
        <v>496</v>
      </c>
      <c r="B206" s="61" t="s">
        <v>75</v>
      </c>
      <c r="C206" s="65" t="s">
        <v>19</v>
      </c>
      <c r="D206" s="62">
        <v>535.69000000000005</v>
      </c>
      <c r="E206" s="99"/>
      <c r="F206" s="63"/>
      <c r="G206" s="56">
        <v>0</v>
      </c>
      <c r="H206" s="91"/>
    </row>
    <row r="207" spans="1:8" s="46" customFormat="1" ht="45" x14ac:dyDescent="0.2">
      <c r="A207" s="64" t="s">
        <v>497</v>
      </c>
      <c r="B207" s="61" t="s">
        <v>163</v>
      </c>
      <c r="C207" s="65" t="s">
        <v>19</v>
      </c>
      <c r="D207" s="62">
        <v>260.08999999999997</v>
      </c>
      <c r="E207" s="99"/>
      <c r="F207" s="63"/>
      <c r="G207" s="56">
        <v>0</v>
      </c>
      <c r="H207" s="91"/>
    </row>
    <row r="208" spans="1:8" s="46" customFormat="1" ht="45" x14ac:dyDescent="0.2">
      <c r="A208" s="64" t="s">
        <v>498</v>
      </c>
      <c r="B208" s="61" t="s">
        <v>164</v>
      </c>
      <c r="C208" s="65" t="s">
        <v>20</v>
      </c>
      <c r="D208" s="62">
        <v>10.031000000000001</v>
      </c>
      <c r="E208" s="99"/>
      <c r="F208" s="63"/>
      <c r="G208" s="56">
        <v>0</v>
      </c>
      <c r="H208" s="91"/>
    </row>
    <row r="209" spans="1:8" s="46" customFormat="1" ht="45" x14ac:dyDescent="0.2">
      <c r="A209" s="64" t="s">
        <v>499</v>
      </c>
      <c r="B209" s="61" t="s">
        <v>155</v>
      </c>
      <c r="C209" s="65" t="s">
        <v>20</v>
      </c>
      <c r="D209" s="62">
        <v>6.6875999999999998</v>
      </c>
      <c r="E209" s="99"/>
      <c r="F209" s="63"/>
      <c r="G209" s="56">
        <v>0</v>
      </c>
      <c r="H209" s="91"/>
    </row>
    <row r="210" spans="1:8" s="46" customFormat="1" ht="33.75" x14ac:dyDescent="0.2">
      <c r="A210" s="64" t="s">
        <v>500</v>
      </c>
      <c r="B210" s="61" t="s">
        <v>82</v>
      </c>
      <c r="C210" s="65" t="s">
        <v>20</v>
      </c>
      <c r="D210" s="62">
        <v>6.69</v>
      </c>
      <c r="E210" s="99"/>
      <c r="F210" s="63"/>
      <c r="G210" s="56">
        <v>0</v>
      </c>
      <c r="H210" s="91"/>
    </row>
    <row r="211" spans="1:8" s="46" customFormat="1" ht="33.75" x14ac:dyDescent="0.2">
      <c r="A211" s="64" t="s">
        <v>501</v>
      </c>
      <c r="B211" s="61" t="s">
        <v>37</v>
      </c>
      <c r="C211" s="65" t="s">
        <v>21</v>
      </c>
      <c r="D211" s="62">
        <v>107.04</v>
      </c>
      <c r="E211" s="99"/>
      <c r="F211" s="63"/>
      <c r="G211" s="56">
        <v>0</v>
      </c>
      <c r="H211" s="91"/>
    </row>
    <row r="212" spans="1:8" s="46" customFormat="1" x14ac:dyDescent="0.2">
      <c r="A212" s="40" t="s">
        <v>282</v>
      </c>
      <c r="B212" s="41" t="s">
        <v>116</v>
      </c>
      <c r="C212" s="42"/>
      <c r="D212" s="43"/>
      <c r="E212" s="44"/>
      <c r="F212" s="45"/>
      <c r="G212" s="44">
        <v>0</v>
      </c>
    </row>
    <row r="213" spans="1:8" s="46" customFormat="1" ht="33.75" x14ac:dyDescent="0.2">
      <c r="A213" s="64" t="s">
        <v>502</v>
      </c>
      <c r="B213" s="61" t="s">
        <v>96</v>
      </c>
      <c r="C213" s="65" t="s">
        <v>27</v>
      </c>
      <c r="D213" s="62">
        <v>170.88</v>
      </c>
      <c r="E213" s="99"/>
      <c r="F213" s="63"/>
      <c r="G213" s="56">
        <v>0</v>
      </c>
      <c r="H213" s="91"/>
    </row>
    <row r="214" spans="1:8" s="46" customFormat="1" ht="33.75" x14ac:dyDescent="0.2">
      <c r="A214" s="64" t="s">
        <v>503</v>
      </c>
      <c r="B214" s="61" t="s">
        <v>97</v>
      </c>
      <c r="C214" s="65" t="s">
        <v>27</v>
      </c>
      <c r="D214" s="62">
        <v>18.309999999999999</v>
      </c>
      <c r="E214" s="99"/>
      <c r="F214" s="63"/>
      <c r="G214" s="56">
        <v>0</v>
      </c>
      <c r="H214" s="91"/>
    </row>
    <row r="215" spans="1:8" s="46" customFormat="1" ht="33.75" x14ac:dyDescent="0.2">
      <c r="A215" s="64" t="s">
        <v>504</v>
      </c>
      <c r="B215" s="61" t="s">
        <v>98</v>
      </c>
      <c r="C215" s="65" t="s">
        <v>27</v>
      </c>
      <c r="D215" s="62">
        <v>37.049999999999997</v>
      </c>
      <c r="E215" s="99"/>
      <c r="F215" s="63"/>
      <c r="G215" s="56">
        <v>0</v>
      </c>
      <c r="H215" s="91"/>
    </row>
    <row r="216" spans="1:8" s="46" customFormat="1" ht="45" x14ac:dyDescent="0.2">
      <c r="A216" s="64" t="s">
        <v>505</v>
      </c>
      <c r="B216" s="61" t="s">
        <v>99</v>
      </c>
      <c r="C216" s="65" t="s">
        <v>19</v>
      </c>
      <c r="D216" s="62">
        <v>75.459999999999994</v>
      </c>
      <c r="E216" s="99"/>
      <c r="F216" s="63"/>
      <c r="G216" s="56">
        <v>0</v>
      </c>
      <c r="H216" s="91"/>
    </row>
    <row r="217" spans="1:8" s="46" customFormat="1" ht="33.75" x14ac:dyDescent="0.2">
      <c r="A217" s="64" t="s">
        <v>506</v>
      </c>
      <c r="B217" s="61" t="s">
        <v>100</v>
      </c>
      <c r="C217" s="65" t="s">
        <v>19</v>
      </c>
      <c r="D217" s="62">
        <v>371.55</v>
      </c>
      <c r="E217" s="99"/>
      <c r="F217" s="63"/>
      <c r="G217" s="56">
        <v>0</v>
      </c>
      <c r="H217" s="91"/>
    </row>
    <row r="218" spans="1:8" s="46" customFormat="1" ht="22.5" x14ac:dyDescent="0.2">
      <c r="A218" s="64" t="s">
        <v>507</v>
      </c>
      <c r="B218" s="61" t="s">
        <v>28</v>
      </c>
      <c r="C218" s="65" t="s">
        <v>27</v>
      </c>
      <c r="D218" s="62">
        <v>239.7</v>
      </c>
      <c r="E218" s="99"/>
      <c r="F218" s="63"/>
      <c r="G218" s="56">
        <v>0</v>
      </c>
      <c r="H218" s="91"/>
    </row>
    <row r="219" spans="1:8" s="46" customFormat="1" ht="78.75" x14ac:dyDescent="0.2">
      <c r="A219" s="64" t="s">
        <v>508</v>
      </c>
      <c r="B219" s="61" t="s">
        <v>186</v>
      </c>
      <c r="C219" s="65" t="s">
        <v>29</v>
      </c>
      <c r="D219" s="62">
        <v>8</v>
      </c>
      <c r="E219" s="99"/>
      <c r="F219" s="63"/>
      <c r="G219" s="56">
        <v>0</v>
      </c>
      <c r="H219" s="91"/>
    </row>
    <row r="220" spans="1:8" s="46" customFormat="1" ht="90" x14ac:dyDescent="0.2">
      <c r="A220" s="64" t="s">
        <v>509</v>
      </c>
      <c r="B220" s="61" t="s">
        <v>101</v>
      </c>
      <c r="C220" s="65" t="s">
        <v>29</v>
      </c>
      <c r="D220" s="62">
        <v>27</v>
      </c>
      <c r="E220" s="99"/>
      <c r="F220" s="63"/>
      <c r="G220" s="56">
        <v>0</v>
      </c>
      <c r="H220" s="91"/>
    </row>
    <row r="221" spans="1:8" s="46" customFormat="1" x14ac:dyDescent="0.2">
      <c r="A221" s="40" t="s">
        <v>283</v>
      </c>
      <c r="B221" s="41" t="s">
        <v>58</v>
      </c>
      <c r="C221" s="42"/>
      <c r="D221" s="43"/>
      <c r="E221" s="44"/>
      <c r="F221" s="45"/>
      <c r="G221" s="44">
        <v>0</v>
      </c>
    </row>
    <row r="222" spans="1:8" s="46" customFormat="1" ht="33.75" x14ac:dyDescent="0.2">
      <c r="A222" s="64" t="s">
        <v>510</v>
      </c>
      <c r="B222" s="61" t="s">
        <v>187</v>
      </c>
      <c r="C222" s="65" t="s">
        <v>19</v>
      </c>
      <c r="D222" s="62">
        <v>11.5</v>
      </c>
      <c r="E222" s="99"/>
      <c r="F222" s="63"/>
      <c r="G222" s="56">
        <v>0</v>
      </c>
      <c r="H222" s="91"/>
    </row>
    <row r="223" spans="1:8" s="46" customFormat="1" ht="33.75" x14ac:dyDescent="0.2">
      <c r="A223" s="64" t="s">
        <v>511</v>
      </c>
      <c r="B223" s="61" t="s">
        <v>188</v>
      </c>
      <c r="C223" s="65" t="s">
        <v>19</v>
      </c>
      <c r="D223" s="62">
        <v>11.5</v>
      </c>
      <c r="E223" s="99"/>
      <c r="F223" s="63"/>
      <c r="G223" s="56">
        <v>0</v>
      </c>
      <c r="H223" s="91"/>
    </row>
    <row r="224" spans="1:8" s="46" customFormat="1" ht="45" x14ac:dyDescent="0.2">
      <c r="A224" s="64" t="s">
        <v>512</v>
      </c>
      <c r="B224" s="61" t="s">
        <v>88</v>
      </c>
      <c r="C224" s="65" t="s">
        <v>27</v>
      </c>
      <c r="D224" s="62">
        <v>24</v>
      </c>
      <c r="E224" s="99"/>
      <c r="F224" s="63"/>
      <c r="G224" s="56">
        <v>0</v>
      </c>
      <c r="H224" s="91"/>
    </row>
    <row r="225" spans="1:8" s="46" customFormat="1" ht="33.75" x14ac:dyDescent="0.2">
      <c r="A225" s="64" t="s">
        <v>513</v>
      </c>
      <c r="B225" s="61" t="s">
        <v>89</v>
      </c>
      <c r="C225" s="65" t="s">
        <v>27</v>
      </c>
      <c r="D225" s="62">
        <v>24</v>
      </c>
      <c r="E225" s="99"/>
      <c r="F225" s="63"/>
      <c r="G225" s="56">
        <v>0</v>
      </c>
      <c r="H225" s="91"/>
    </row>
    <row r="226" spans="1:8" x14ac:dyDescent="0.2">
      <c r="A226" s="36" t="s">
        <v>284</v>
      </c>
      <c r="B226" s="81" t="s">
        <v>128</v>
      </c>
      <c r="C226" s="81"/>
      <c r="D226" s="81"/>
      <c r="E226" s="81"/>
      <c r="F226" s="81"/>
      <c r="G226" s="59">
        <v>0</v>
      </c>
    </row>
    <row r="227" spans="1:8" s="46" customFormat="1" ht="33.75" x14ac:dyDescent="0.2">
      <c r="A227" s="80" t="s">
        <v>514</v>
      </c>
      <c r="B227" s="61" t="s">
        <v>129</v>
      </c>
      <c r="C227" s="65" t="s">
        <v>29</v>
      </c>
      <c r="D227" s="62">
        <v>1</v>
      </c>
      <c r="E227" s="99"/>
      <c r="F227" s="63"/>
      <c r="G227" s="56">
        <v>0</v>
      </c>
      <c r="H227" s="91"/>
    </row>
    <row r="228" spans="1:8" s="46" customFormat="1" ht="33.75" x14ac:dyDescent="0.2">
      <c r="A228" s="80" t="s">
        <v>515</v>
      </c>
      <c r="B228" s="61" t="s">
        <v>130</v>
      </c>
      <c r="C228" s="65" t="s">
        <v>29</v>
      </c>
      <c r="D228" s="62">
        <v>1</v>
      </c>
      <c r="E228" s="99"/>
      <c r="F228" s="63"/>
      <c r="G228" s="56">
        <v>0</v>
      </c>
      <c r="H228" s="91"/>
    </row>
    <row r="229" spans="1:8" s="46" customFormat="1" ht="33.75" x14ac:dyDescent="0.2">
      <c r="A229" s="80" t="s">
        <v>516</v>
      </c>
      <c r="B229" s="61" t="s">
        <v>131</v>
      </c>
      <c r="C229" s="65" t="s">
        <v>29</v>
      </c>
      <c r="D229" s="62">
        <v>1</v>
      </c>
      <c r="E229" s="99"/>
      <c r="F229" s="63"/>
      <c r="G229" s="56">
        <v>0</v>
      </c>
      <c r="H229" s="91"/>
    </row>
    <row r="230" spans="1:8" s="46" customFormat="1" ht="33.75" x14ac:dyDescent="0.2">
      <c r="A230" s="80" t="s">
        <v>517</v>
      </c>
      <c r="B230" s="61" t="s">
        <v>132</v>
      </c>
      <c r="C230" s="65" t="s">
        <v>29</v>
      </c>
      <c r="D230" s="62">
        <v>1</v>
      </c>
      <c r="E230" s="99"/>
      <c r="F230" s="63"/>
      <c r="G230" s="56">
        <v>0</v>
      </c>
      <c r="H230" s="91"/>
    </row>
    <row r="231" spans="1:8" s="46" customFormat="1" ht="33.75" x14ac:dyDescent="0.2">
      <c r="A231" s="80" t="s">
        <v>518</v>
      </c>
      <c r="B231" s="61" t="s">
        <v>133</v>
      </c>
      <c r="C231" s="65" t="s">
        <v>29</v>
      </c>
      <c r="D231" s="62">
        <v>1</v>
      </c>
      <c r="E231" s="99"/>
      <c r="F231" s="63"/>
      <c r="G231" s="56">
        <v>0</v>
      </c>
      <c r="H231" s="91"/>
    </row>
    <row r="232" spans="1:8" s="46" customFormat="1" ht="33.75" x14ac:dyDescent="0.2">
      <c r="A232" s="80" t="s">
        <v>519</v>
      </c>
      <c r="B232" s="61" t="s">
        <v>134</v>
      </c>
      <c r="C232" s="65" t="s">
        <v>19</v>
      </c>
      <c r="D232" s="62">
        <v>27.6</v>
      </c>
      <c r="E232" s="99"/>
      <c r="F232" s="63"/>
      <c r="G232" s="56">
        <v>0</v>
      </c>
      <c r="H232" s="91"/>
    </row>
    <row r="233" spans="1:8" s="46" customFormat="1" ht="22.5" x14ac:dyDescent="0.2">
      <c r="A233" s="80" t="s">
        <v>520</v>
      </c>
      <c r="B233" s="61" t="s">
        <v>190</v>
      </c>
      <c r="C233" s="65" t="s">
        <v>20</v>
      </c>
      <c r="D233" s="62">
        <v>5.52</v>
      </c>
      <c r="E233" s="99"/>
      <c r="F233" s="63"/>
      <c r="G233" s="56">
        <v>0</v>
      </c>
      <c r="H233" s="91"/>
    </row>
    <row r="234" spans="1:8" s="46" customFormat="1" x14ac:dyDescent="0.2">
      <c r="A234" s="36" t="s">
        <v>285</v>
      </c>
      <c r="B234" s="81" t="s">
        <v>102</v>
      </c>
      <c r="C234" s="81"/>
      <c r="D234" s="81"/>
      <c r="E234" s="81"/>
      <c r="F234" s="81"/>
      <c r="G234" s="59">
        <v>0</v>
      </c>
    </row>
    <row r="235" spans="1:8" s="46" customFormat="1" x14ac:dyDescent="0.2">
      <c r="A235" s="40" t="s">
        <v>286</v>
      </c>
      <c r="B235" s="41" t="s">
        <v>103</v>
      </c>
      <c r="C235" s="42"/>
      <c r="D235" s="43"/>
      <c r="E235" s="44"/>
      <c r="F235" s="45"/>
      <c r="G235" s="44">
        <v>0</v>
      </c>
    </row>
    <row r="236" spans="1:8" s="46" customFormat="1" ht="56.25" x14ac:dyDescent="0.2">
      <c r="A236" s="80" t="s">
        <v>521</v>
      </c>
      <c r="B236" s="61" t="s">
        <v>719</v>
      </c>
      <c r="C236" s="65" t="s">
        <v>19</v>
      </c>
      <c r="D236" s="62">
        <v>24.93</v>
      </c>
      <c r="E236" s="99"/>
      <c r="F236" s="79"/>
      <c r="G236" s="56">
        <v>0</v>
      </c>
      <c r="H236" s="91"/>
    </row>
    <row r="237" spans="1:8" s="46" customFormat="1" ht="67.5" x14ac:dyDescent="0.2">
      <c r="A237" s="80" t="s">
        <v>522</v>
      </c>
      <c r="B237" s="61" t="s">
        <v>718</v>
      </c>
      <c r="C237" s="65" t="s">
        <v>19</v>
      </c>
      <c r="D237" s="62">
        <v>38.64</v>
      </c>
      <c r="E237" s="99"/>
      <c r="F237" s="79"/>
      <c r="G237" s="56">
        <v>0</v>
      </c>
      <c r="H237" s="91"/>
    </row>
    <row r="238" spans="1:8" s="46" customFormat="1" ht="56.25" x14ac:dyDescent="0.2">
      <c r="A238" s="80" t="s">
        <v>523</v>
      </c>
      <c r="B238" s="61" t="s">
        <v>191</v>
      </c>
      <c r="C238" s="65" t="s">
        <v>27</v>
      </c>
      <c r="D238" s="62">
        <v>329.25</v>
      </c>
      <c r="E238" s="99"/>
      <c r="F238" s="79"/>
      <c r="G238" s="56">
        <v>0</v>
      </c>
      <c r="H238" s="91"/>
    </row>
    <row r="239" spans="1:8" s="46" customFormat="1" ht="56.25" x14ac:dyDescent="0.2">
      <c r="A239" s="80" t="s">
        <v>524</v>
      </c>
      <c r="B239" s="61" t="s">
        <v>192</v>
      </c>
      <c r="C239" s="65" t="s">
        <v>27</v>
      </c>
      <c r="D239" s="62">
        <v>93.2</v>
      </c>
      <c r="E239" s="99"/>
      <c r="F239" s="79"/>
      <c r="G239" s="56">
        <v>0</v>
      </c>
      <c r="H239" s="91"/>
    </row>
    <row r="240" spans="1:8" s="46" customFormat="1" ht="56.25" x14ac:dyDescent="0.2">
      <c r="A240" s="80" t="s">
        <v>525</v>
      </c>
      <c r="B240" s="61" t="s">
        <v>193</v>
      </c>
      <c r="C240" s="65" t="s">
        <v>27</v>
      </c>
      <c r="D240" s="62">
        <v>23.1</v>
      </c>
      <c r="E240" s="99"/>
      <c r="F240" s="79"/>
      <c r="G240" s="56">
        <v>0</v>
      </c>
      <c r="H240" s="91"/>
    </row>
    <row r="241" spans="1:8" s="46" customFormat="1" ht="56.25" x14ac:dyDescent="0.2">
      <c r="A241" s="80" t="s">
        <v>526</v>
      </c>
      <c r="B241" s="61" t="s">
        <v>194</v>
      </c>
      <c r="C241" s="65" t="s">
        <v>29</v>
      </c>
      <c r="D241" s="62">
        <v>5</v>
      </c>
      <c r="E241" s="99"/>
      <c r="F241" s="79"/>
      <c r="G241" s="56">
        <v>0</v>
      </c>
      <c r="H241" s="91"/>
    </row>
    <row r="242" spans="1:8" s="46" customFormat="1" ht="56.25" x14ac:dyDescent="0.2">
      <c r="A242" s="80" t="s">
        <v>527</v>
      </c>
      <c r="B242" s="61" t="s">
        <v>195</v>
      </c>
      <c r="C242" s="65" t="s">
        <v>29</v>
      </c>
      <c r="D242" s="62">
        <v>5</v>
      </c>
      <c r="E242" s="99"/>
      <c r="F242" s="79"/>
      <c r="G242" s="56">
        <v>0</v>
      </c>
      <c r="H242" s="91"/>
    </row>
    <row r="243" spans="1:8" s="46" customFormat="1" ht="45" x14ac:dyDescent="0.2">
      <c r="A243" s="80" t="s">
        <v>528</v>
      </c>
      <c r="B243" s="61" t="s">
        <v>196</v>
      </c>
      <c r="C243" s="65" t="s">
        <v>29</v>
      </c>
      <c r="D243" s="62">
        <v>2</v>
      </c>
      <c r="E243" s="99"/>
      <c r="F243" s="79"/>
      <c r="G243" s="56">
        <v>0</v>
      </c>
      <c r="H243" s="91"/>
    </row>
    <row r="244" spans="1:8" s="46" customFormat="1" ht="56.25" x14ac:dyDescent="0.2">
      <c r="A244" s="80" t="s">
        <v>529</v>
      </c>
      <c r="B244" s="61" t="s">
        <v>197</v>
      </c>
      <c r="C244" s="65" t="s">
        <v>29</v>
      </c>
      <c r="D244" s="62">
        <v>1</v>
      </c>
      <c r="E244" s="99"/>
      <c r="F244" s="79"/>
      <c r="G244" s="56">
        <v>0</v>
      </c>
      <c r="H244" s="91"/>
    </row>
    <row r="245" spans="1:8" s="46" customFormat="1" ht="56.25" x14ac:dyDescent="0.2">
      <c r="A245" s="80" t="s">
        <v>530</v>
      </c>
      <c r="B245" s="61" t="s">
        <v>198</v>
      </c>
      <c r="C245" s="65" t="s">
        <v>29</v>
      </c>
      <c r="D245" s="62">
        <v>2</v>
      </c>
      <c r="E245" s="99"/>
      <c r="F245" s="79"/>
      <c r="G245" s="56">
        <v>0</v>
      </c>
      <c r="H245" s="91"/>
    </row>
    <row r="246" spans="1:8" s="46" customFormat="1" ht="22.5" x14ac:dyDescent="0.2">
      <c r="A246" s="80" t="s">
        <v>531</v>
      </c>
      <c r="B246" s="61" t="s">
        <v>104</v>
      </c>
      <c r="C246" s="65" t="s">
        <v>29</v>
      </c>
      <c r="D246" s="62">
        <v>21</v>
      </c>
      <c r="E246" s="99"/>
      <c r="F246" s="79"/>
      <c r="G246" s="56">
        <v>0</v>
      </c>
      <c r="H246" s="91"/>
    </row>
    <row r="247" spans="1:8" s="46" customFormat="1" x14ac:dyDescent="0.2">
      <c r="A247" s="40" t="s">
        <v>287</v>
      </c>
      <c r="B247" s="41" t="s">
        <v>105</v>
      </c>
      <c r="C247" s="42"/>
      <c r="D247" s="43"/>
      <c r="E247" s="44"/>
      <c r="F247" s="45"/>
      <c r="G247" s="44">
        <v>0</v>
      </c>
    </row>
    <row r="248" spans="1:8" s="46" customFormat="1" ht="67.5" x14ac:dyDescent="0.2">
      <c r="A248" s="80" t="s">
        <v>532</v>
      </c>
      <c r="B248" s="61" t="s">
        <v>106</v>
      </c>
      <c r="C248" s="65" t="s">
        <v>29</v>
      </c>
      <c r="D248" s="62">
        <v>2</v>
      </c>
      <c r="E248" s="99"/>
      <c r="F248" s="79"/>
      <c r="G248" s="56">
        <v>0</v>
      </c>
      <c r="H248" s="91"/>
    </row>
    <row r="249" spans="1:8" s="46" customFormat="1" ht="90" x14ac:dyDescent="0.2">
      <c r="A249" s="80" t="s">
        <v>533</v>
      </c>
      <c r="B249" s="61" t="s">
        <v>107</v>
      </c>
      <c r="C249" s="65" t="s">
        <v>29</v>
      </c>
      <c r="D249" s="62">
        <v>1</v>
      </c>
      <c r="E249" s="99"/>
      <c r="F249" s="79"/>
      <c r="G249" s="56">
        <v>0</v>
      </c>
      <c r="H249" s="91"/>
    </row>
    <row r="250" spans="1:8" s="46" customFormat="1" ht="78.75" x14ac:dyDescent="0.2">
      <c r="A250" s="80" t="s">
        <v>534</v>
      </c>
      <c r="B250" s="61" t="s">
        <v>108</v>
      </c>
      <c r="C250" s="65" t="s">
        <v>29</v>
      </c>
      <c r="D250" s="62">
        <v>1</v>
      </c>
      <c r="E250" s="99"/>
      <c r="F250" s="79"/>
      <c r="G250" s="56">
        <v>0</v>
      </c>
      <c r="H250" s="91"/>
    </row>
    <row r="251" spans="1:8" s="46" customFormat="1" ht="45" x14ac:dyDescent="0.2">
      <c r="A251" s="80" t="s">
        <v>535</v>
      </c>
      <c r="B251" s="61" t="s">
        <v>109</v>
      </c>
      <c r="C251" s="65" t="s">
        <v>29</v>
      </c>
      <c r="D251" s="62">
        <v>3</v>
      </c>
      <c r="E251" s="99"/>
      <c r="F251" s="79"/>
      <c r="G251" s="56">
        <v>0</v>
      </c>
      <c r="H251" s="91"/>
    </row>
    <row r="252" spans="1:8" x14ac:dyDescent="0.2">
      <c r="A252" s="36" t="s">
        <v>288</v>
      </c>
      <c r="B252" s="37" t="s">
        <v>41</v>
      </c>
      <c r="C252" s="38"/>
      <c r="D252" s="39"/>
      <c r="E252" s="39"/>
      <c r="F252" s="39"/>
      <c r="G252" s="59">
        <v>0</v>
      </c>
    </row>
    <row r="253" spans="1:8" s="46" customFormat="1" x14ac:dyDescent="0.2">
      <c r="A253" s="40" t="s">
        <v>289</v>
      </c>
      <c r="B253" s="41" t="s">
        <v>53</v>
      </c>
      <c r="C253" s="42"/>
      <c r="D253" s="43"/>
      <c r="E253" s="44"/>
      <c r="F253" s="45"/>
      <c r="G253" s="44">
        <v>0</v>
      </c>
    </row>
    <row r="254" spans="1:8" s="46" customFormat="1" ht="33.75" x14ac:dyDescent="0.2">
      <c r="A254" s="80" t="s">
        <v>536</v>
      </c>
      <c r="B254" s="61" t="s">
        <v>30</v>
      </c>
      <c r="C254" s="65" t="s">
        <v>19</v>
      </c>
      <c r="D254" s="62">
        <v>12.88</v>
      </c>
      <c r="E254" s="99"/>
      <c r="F254" s="63"/>
      <c r="G254" s="56">
        <v>0</v>
      </c>
      <c r="H254" s="91"/>
    </row>
    <row r="255" spans="1:8" s="46" customFormat="1" ht="45" x14ac:dyDescent="0.2">
      <c r="A255" s="80" t="s">
        <v>537</v>
      </c>
      <c r="B255" s="61" t="s">
        <v>199</v>
      </c>
      <c r="C255" s="65" t="s">
        <v>20</v>
      </c>
      <c r="D255" s="62">
        <v>19.96</v>
      </c>
      <c r="E255" s="99"/>
      <c r="F255" s="63"/>
      <c r="G255" s="56">
        <v>0</v>
      </c>
      <c r="H255" s="91"/>
    </row>
    <row r="256" spans="1:8" s="46" customFormat="1" ht="45" x14ac:dyDescent="0.2">
      <c r="A256" s="64" t="s">
        <v>538</v>
      </c>
      <c r="B256" s="61" t="s">
        <v>75</v>
      </c>
      <c r="C256" s="65" t="s">
        <v>19</v>
      </c>
      <c r="D256" s="62">
        <v>12.88</v>
      </c>
      <c r="E256" s="99"/>
      <c r="F256" s="63"/>
      <c r="G256" s="56">
        <v>0</v>
      </c>
      <c r="H256" s="91"/>
    </row>
    <row r="257" spans="1:8" s="46" customFormat="1" ht="45" x14ac:dyDescent="0.2">
      <c r="A257" s="64" t="s">
        <v>539</v>
      </c>
      <c r="B257" s="61" t="s">
        <v>200</v>
      </c>
      <c r="C257" s="65" t="s">
        <v>20</v>
      </c>
      <c r="D257" s="62">
        <v>15.11</v>
      </c>
      <c r="E257" s="99"/>
      <c r="F257" s="63"/>
      <c r="G257" s="56">
        <v>0</v>
      </c>
      <c r="H257" s="91"/>
    </row>
    <row r="258" spans="1:8" s="46" customFormat="1" ht="33.75" x14ac:dyDescent="0.2">
      <c r="A258" s="80" t="s">
        <v>540</v>
      </c>
      <c r="B258" s="61" t="s">
        <v>31</v>
      </c>
      <c r="C258" s="65" t="s">
        <v>20</v>
      </c>
      <c r="D258" s="62">
        <v>19.96</v>
      </c>
      <c r="E258" s="99"/>
      <c r="F258" s="63"/>
      <c r="G258" s="56">
        <v>0</v>
      </c>
      <c r="H258" s="91"/>
    </row>
    <row r="259" spans="1:8" s="46" customFormat="1" ht="33.75" x14ac:dyDescent="0.2">
      <c r="A259" s="80" t="s">
        <v>541</v>
      </c>
      <c r="B259" s="61" t="s">
        <v>37</v>
      </c>
      <c r="C259" s="65" t="s">
        <v>21</v>
      </c>
      <c r="D259" s="62">
        <v>319.36</v>
      </c>
      <c r="E259" s="99"/>
      <c r="F259" s="63"/>
      <c r="G259" s="56">
        <v>0</v>
      </c>
      <c r="H259" s="91"/>
    </row>
    <row r="260" spans="1:8" s="46" customFormat="1" x14ac:dyDescent="0.2">
      <c r="A260" s="40" t="s">
        <v>290</v>
      </c>
      <c r="B260" s="41" t="s">
        <v>42</v>
      </c>
      <c r="C260" s="42"/>
      <c r="D260" s="43"/>
      <c r="E260" s="44"/>
      <c r="F260" s="45"/>
      <c r="G260" s="44">
        <v>0</v>
      </c>
    </row>
    <row r="261" spans="1:8" s="46" customFormat="1" ht="33.75" x14ac:dyDescent="0.2">
      <c r="A261" s="80" t="s">
        <v>542</v>
      </c>
      <c r="B261" s="61" t="s">
        <v>40</v>
      </c>
      <c r="C261" s="65" t="s">
        <v>19</v>
      </c>
      <c r="D261" s="62">
        <v>8.83</v>
      </c>
      <c r="E261" s="99"/>
      <c r="F261" s="63"/>
      <c r="G261" s="56">
        <v>0</v>
      </c>
      <c r="H261" s="91"/>
    </row>
    <row r="262" spans="1:8" s="46" customFormat="1" ht="33.75" x14ac:dyDescent="0.2">
      <c r="A262" s="80" t="s">
        <v>543</v>
      </c>
      <c r="B262" s="61" t="s">
        <v>54</v>
      </c>
      <c r="C262" s="65" t="s">
        <v>19</v>
      </c>
      <c r="D262" s="62">
        <v>28.7</v>
      </c>
      <c r="E262" s="99"/>
      <c r="F262" s="63"/>
      <c r="G262" s="56">
        <v>0</v>
      </c>
      <c r="H262" s="91"/>
    </row>
    <row r="263" spans="1:8" s="46" customFormat="1" ht="33.75" x14ac:dyDescent="0.2">
      <c r="A263" s="80" t="s">
        <v>544</v>
      </c>
      <c r="B263" s="61" t="s">
        <v>159</v>
      </c>
      <c r="C263" s="65" t="s">
        <v>38</v>
      </c>
      <c r="D263" s="62">
        <v>676.37</v>
      </c>
      <c r="E263" s="99"/>
      <c r="F263" s="63"/>
      <c r="G263" s="56">
        <v>0</v>
      </c>
      <c r="H263" s="91"/>
    </row>
    <row r="264" spans="1:8" s="46" customFormat="1" ht="33.75" x14ac:dyDescent="0.2">
      <c r="A264" s="80" t="s">
        <v>545</v>
      </c>
      <c r="B264" s="61" t="s">
        <v>55</v>
      </c>
      <c r="C264" s="65" t="s">
        <v>20</v>
      </c>
      <c r="D264" s="62">
        <v>4.8600000000000003</v>
      </c>
      <c r="E264" s="99"/>
      <c r="F264" s="63"/>
      <c r="G264" s="56">
        <v>0</v>
      </c>
      <c r="H264" s="91"/>
    </row>
    <row r="265" spans="1:8" s="46" customFormat="1" ht="56.25" x14ac:dyDescent="0.2">
      <c r="A265" s="80" t="s">
        <v>546</v>
      </c>
      <c r="B265" s="61" t="s">
        <v>201</v>
      </c>
      <c r="C265" s="65" t="s">
        <v>29</v>
      </c>
      <c r="D265" s="62">
        <v>64</v>
      </c>
      <c r="E265" s="99"/>
      <c r="F265" s="63"/>
      <c r="G265" s="56">
        <v>0</v>
      </c>
      <c r="H265" s="91"/>
    </row>
    <row r="266" spans="1:8" s="46" customFormat="1" ht="33.75" x14ac:dyDescent="0.2">
      <c r="A266" s="80" t="s">
        <v>547</v>
      </c>
      <c r="B266" s="61" t="s">
        <v>344</v>
      </c>
      <c r="C266" s="65" t="s">
        <v>29</v>
      </c>
      <c r="D266" s="62">
        <v>8</v>
      </c>
      <c r="E266" s="99"/>
      <c r="F266" s="82"/>
      <c r="G266" s="56">
        <v>0</v>
      </c>
      <c r="H266" s="91"/>
    </row>
    <row r="267" spans="1:8" s="46" customFormat="1" ht="22.5" x14ac:dyDescent="0.2">
      <c r="A267" s="80" t="s">
        <v>548</v>
      </c>
      <c r="B267" s="61" t="s">
        <v>43</v>
      </c>
      <c r="C267" s="65" t="s">
        <v>20</v>
      </c>
      <c r="D267" s="62">
        <v>0.04</v>
      </c>
      <c r="E267" s="99"/>
      <c r="F267" s="63"/>
      <c r="G267" s="56">
        <v>0</v>
      </c>
      <c r="H267" s="91"/>
    </row>
    <row r="268" spans="1:8" s="46" customFormat="1" x14ac:dyDescent="0.2">
      <c r="A268" s="40" t="s">
        <v>291</v>
      </c>
      <c r="B268" s="41" t="s">
        <v>44</v>
      </c>
      <c r="C268" s="42"/>
      <c r="D268" s="43"/>
      <c r="E268" s="44"/>
      <c r="F268" s="45"/>
      <c r="G268" s="44">
        <v>0</v>
      </c>
    </row>
    <row r="269" spans="1:8" s="46" customFormat="1" ht="45" x14ac:dyDescent="0.2">
      <c r="A269" s="80" t="s">
        <v>549</v>
      </c>
      <c r="B269" s="61" t="s">
        <v>45</v>
      </c>
      <c r="C269" s="65" t="s">
        <v>29</v>
      </c>
      <c r="D269" s="62">
        <v>64</v>
      </c>
      <c r="E269" s="99"/>
      <c r="F269" s="63"/>
      <c r="G269" s="56">
        <v>0</v>
      </c>
      <c r="H269" s="91"/>
    </row>
    <row r="270" spans="1:8" s="46" customFormat="1" ht="45" x14ac:dyDescent="0.2">
      <c r="A270" s="80" t="s">
        <v>550</v>
      </c>
      <c r="B270" s="61" t="s">
        <v>202</v>
      </c>
      <c r="C270" s="65" t="s">
        <v>38</v>
      </c>
      <c r="D270" s="62">
        <v>410.08</v>
      </c>
      <c r="E270" s="99"/>
      <c r="F270" s="63"/>
      <c r="G270" s="56">
        <v>0</v>
      </c>
      <c r="H270" s="91"/>
    </row>
    <row r="271" spans="1:8" s="46" customFormat="1" ht="45" x14ac:dyDescent="0.2">
      <c r="A271" s="80" t="s">
        <v>551</v>
      </c>
      <c r="B271" s="61" t="s">
        <v>203</v>
      </c>
      <c r="C271" s="65" t="s">
        <v>38</v>
      </c>
      <c r="D271" s="62">
        <v>536.54</v>
      </c>
      <c r="E271" s="99"/>
      <c r="F271" s="63"/>
      <c r="G271" s="56">
        <v>0</v>
      </c>
      <c r="H271" s="91"/>
    </row>
    <row r="272" spans="1:8" s="46" customFormat="1" ht="45" x14ac:dyDescent="0.2">
      <c r="A272" s="80" t="s">
        <v>552</v>
      </c>
      <c r="B272" s="61" t="s">
        <v>204</v>
      </c>
      <c r="C272" s="65" t="s">
        <v>38</v>
      </c>
      <c r="D272" s="62">
        <v>856.05</v>
      </c>
      <c r="E272" s="99"/>
      <c r="F272" s="63"/>
      <c r="G272" s="56">
        <v>0</v>
      </c>
      <c r="H272" s="91"/>
    </row>
    <row r="273" spans="1:8" s="46" customFormat="1" ht="33.75" x14ac:dyDescent="0.2">
      <c r="A273" s="64" t="s">
        <v>553</v>
      </c>
      <c r="B273" s="61" t="s">
        <v>47</v>
      </c>
      <c r="C273" s="65" t="s">
        <v>38</v>
      </c>
      <c r="D273" s="62">
        <v>20.86</v>
      </c>
      <c r="E273" s="99"/>
      <c r="F273" s="63"/>
      <c r="G273" s="56">
        <v>0</v>
      </c>
      <c r="H273" s="91"/>
    </row>
    <row r="274" spans="1:8" s="46" customFormat="1" ht="33.75" x14ac:dyDescent="0.2">
      <c r="A274" s="64" t="s">
        <v>554</v>
      </c>
      <c r="B274" s="61" t="s">
        <v>60</v>
      </c>
      <c r="C274" s="65" t="s">
        <v>38</v>
      </c>
      <c r="D274" s="62">
        <v>1823.53</v>
      </c>
      <c r="E274" s="99"/>
      <c r="F274" s="63"/>
      <c r="G274" s="56">
        <v>0</v>
      </c>
      <c r="H274" s="91"/>
    </row>
    <row r="275" spans="1:8" s="46" customFormat="1" x14ac:dyDescent="0.2">
      <c r="A275" s="40" t="s">
        <v>292</v>
      </c>
      <c r="B275" s="41" t="s">
        <v>46</v>
      </c>
      <c r="C275" s="42"/>
      <c r="D275" s="43"/>
      <c r="E275" s="44"/>
      <c r="F275" s="45"/>
      <c r="G275" s="44">
        <v>0</v>
      </c>
    </row>
    <row r="276" spans="1:8" s="46" customFormat="1" ht="67.5" x14ac:dyDescent="0.2">
      <c r="A276" s="64" t="s">
        <v>555</v>
      </c>
      <c r="B276" s="61" t="s">
        <v>123</v>
      </c>
      <c r="C276" s="65" t="s">
        <v>19</v>
      </c>
      <c r="D276" s="62">
        <v>186.3</v>
      </c>
      <c r="E276" s="99"/>
      <c r="F276" s="63"/>
      <c r="G276" s="56">
        <v>0</v>
      </c>
      <c r="H276" s="91"/>
    </row>
    <row r="277" spans="1:8" x14ac:dyDescent="0.2">
      <c r="A277" s="36" t="s">
        <v>293</v>
      </c>
      <c r="B277" s="37" t="s">
        <v>205</v>
      </c>
      <c r="C277" s="38"/>
      <c r="D277" s="39"/>
      <c r="E277" s="39"/>
      <c r="F277" s="39"/>
      <c r="G277" s="59">
        <v>0</v>
      </c>
    </row>
    <row r="278" spans="1:8" s="46" customFormat="1" x14ac:dyDescent="0.2">
      <c r="A278" s="40" t="s">
        <v>294</v>
      </c>
      <c r="B278" s="41" t="s">
        <v>32</v>
      </c>
      <c r="C278" s="42"/>
      <c r="D278" s="43"/>
      <c r="E278" s="44"/>
      <c r="F278" s="45"/>
      <c r="G278" s="44">
        <v>0</v>
      </c>
    </row>
    <row r="279" spans="1:8" s="46" customFormat="1" ht="33.75" x14ac:dyDescent="0.2">
      <c r="A279" s="80" t="s">
        <v>556</v>
      </c>
      <c r="B279" s="61" t="s">
        <v>51</v>
      </c>
      <c r="C279" s="65" t="s">
        <v>20</v>
      </c>
      <c r="D279" s="62">
        <v>23.4</v>
      </c>
      <c r="E279" s="99"/>
      <c r="F279" s="63"/>
      <c r="G279" s="56">
        <v>0</v>
      </c>
      <c r="H279" s="91"/>
    </row>
    <row r="280" spans="1:8" s="46" customFormat="1" ht="67.5" x14ac:dyDescent="0.2">
      <c r="A280" s="80" t="s">
        <v>557</v>
      </c>
      <c r="B280" s="61" t="s">
        <v>332</v>
      </c>
      <c r="C280" s="65" t="s">
        <v>29</v>
      </c>
      <c r="D280" s="62">
        <v>1</v>
      </c>
      <c r="E280" s="99"/>
      <c r="F280" s="79"/>
      <c r="G280" s="56">
        <v>0</v>
      </c>
      <c r="H280" s="91"/>
    </row>
    <row r="281" spans="1:8" s="46" customFormat="1" ht="33.75" x14ac:dyDescent="0.2">
      <c r="A281" s="80" t="s">
        <v>558</v>
      </c>
      <c r="B281" s="61" t="s">
        <v>31</v>
      </c>
      <c r="C281" s="65" t="s">
        <v>20</v>
      </c>
      <c r="D281" s="62">
        <v>23.4</v>
      </c>
      <c r="E281" s="99"/>
      <c r="F281" s="63"/>
      <c r="G281" s="56">
        <v>0</v>
      </c>
      <c r="H281" s="91"/>
    </row>
    <row r="282" spans="1:8" s="46" customFormat="1" ht="33.75" x14ac:dyDescent="0.2">
      <c r="A282" s="80" t="s">
        <v>559</v>
      </c>
      <c r="B282" s="61" t="s">
        <v>37</v>
      </c>
      <c r="C282" s="65" t="s">
        <v>21</v>
      </c>
      <c r="D282" s="62">
        <v>374.4</v>
      </c>
      <c r="E282" s="99"/>
      <c r="F282" s="63"/>
      <c r="G282" s="56">
        <v>0</v>
      </c>
      <c r="H282" s="91"/>
    </row>
    <row r="283" spans="1:8" s="46" customFormat="1" x14ac:dyDescent="0.2">
      <c r="A283" s="40" t="s">
        <v>295</v>
      </c>
      <c r="B283" s="41" t="s">
        <v>53</v>
      </c>
      <c r="C283" s="42"/>
      <c r="D283" s="43"/>
      <c r="E283" s="44"/>
      <c r="F283" s="45"/>
      <c r="G283" s="44">
        <v>0</v>
      </c>
    </row>
    <row r="284" spans="1:8" s="46" customFormat="1" ht="33.75" x14ac:dyDescent="0.2">
      <c r="A284" s="80" t="s">
        <v>560</v>
      </c>
      <c r="B284" s="61" t="s">
        <v>30</v>
      </c>
      <c r="C284" s="65" t="s">
        <v>19</v>
      </c>
      <c r="D284" s="62">
        <v>144.94</v>
      </c>
      <c r="E284" s="99"/>
      <c r="F284" s="63"/>
      <c r="G284" s="56">
        <v>0</v>
      </c>
      <c r="H284" s="91"/>
    </row>
    <row r="285" spans="1:8" s="46" customFormat="1" ht="45" x14ac:dyDescent="0.2">
      <c r="A285" s="80" t="s">
        <v>561</v>
      </c>
      <c r="B285" s="61" t="s">
        <v>199</v>
      </c>
      <c r="C285" s="65" t="s">
        <v>20</v>
      </c>
      <c r="D285" s="62">
        <v>30.3</v>
      </c>
      <c r="E285" s="99"/>
      <c r="F285" s="63"/>
      <c r="G285" s="56">
        <v>0</v>
      </c>
      <c r="H285" s="91"/>
    </row>
    <row r="286" spans="1:8" s="46" customFormat="1" ht="45" x14ac:dyDescent="0.2">
      <c r="A286" s="64" t="s">
        <v>562</v>
      </c>
      <c r="B286" s="61" t="s">
        <v>75</v>
      </c>
      <c r="C286" s="65" t="s">
        <v>19</v>
      </c>
      <c r="D286" s="62">
        <v>144.94</v>
      </c>
      <c r="E286" s="99"/>
      <c r="F286" s="63"/>
      <c r="G286" s="56">
        <v>0</v>
      </c>
      <c r="H286" s="91"/>
    </row>
    <row r="287" spans="1:8" s="46" customFormat="1" ht="45" x14ac:dyDescent="0.2">
      <c r="A287" s="64" t="s">
        <v>563</v>
      </c>
      <c r="B287" s="61" t="s">
        <v>200</v>
      </c>
      <c r="C287" s="65" t="s">
        <v>20</v>
      </c>
      <c r="D287" s="62">
        <v>30.3</v>
      </c>
      <c r="E287" s="99"/>
      <c r="F287" s="63"/>
      <c r="G287" s="56">
        <v>0</v>
      </c>
      <c r="H287" s="91"/>
    </row>
    <row r="288" spans="1:8" s="46" customFormat="1" ht="33.75" x14ac:dyDescent="0.2">
      <c r="A288" s="80" t="s">
        <v>564</v>
      </c>
      <c r="B288" s="61" t="s">
        <v>31</v>
      </c>
      <c r="C288" s="65" t="s">
        <v>20</v>
      </c>
      <c r="D288" s="62">
        <v>30.3</v>
      </c>
      <c r="E288" s="99"/>
      <c r="F288" s="63"/>
      <c r="G288" s="56">
        <v>0</v>
      </c>
      <c r="H288" s="91"/>
    </row>
    <row r="289" spans="1:8" s="46" customFormat="1" ht="33.75" x14ac:dyDescent="0.2">
      <c r="A289" s="80" t="s">
        <v>565</v>
      </c>
      <c r="B289" s="61" t="s">
        <v>37</v>
      </c>
      <c r="C289" s="65" t="s">
        <v>21</v>
      </c>
      <c r="D289" s="62">
        <v>484.8</v>
      </c>
      <c r="E289" s="99"/>
      <c r="F289" s="63"/>
      <c r="G289" s="56">
        <v>0</v>
      </c>
      <c r="H289" s="91"/>
    </row>
    <row r="290" spans="1:8" s="46" customFormat="1" x14ac:dyDescent="0.2">
      <c r="A290" s="40" t="s">
        <v>296</v>
      </c>
      <c r="B290" s="41" t="s">
        <v>57</v>
      </c>
      <c r="C290" s="42"/>
      <c r="D290" s="43"/>
      <c r="E290" s="44"/>
      <c r="F290" s="45"/>
      <c r="G290" s="44">
        <v>0</v>
      </c>
    </row>
    <row r="291" spans="1:8" s="46" customFormat="1" ht="78.75" x14ac:dyDescent="0.2">
      <c r="A291" s="64" t="s">
        <v>566</v>
      </c>
      <c r="B291" s="61" t="s">
        <v>206</v>
      </c>
      <c r="C291" s="65" t="s">
        <v>29</v>
      </c>
      <c r="D291" s="62">
        <v>5</v>
      </c>
      <c r="E291" s="99"/>
      <c r="F291" s="63"/>
      <c r="G291" s="56">
        <v>0</v>
      </c>
      <c r="H291" s="91"/>
    </row>
    <row r="292" spans="1:8" s="46" customFormat="1" ht="33.75" x14ac:dyDescent="0.2">
      <c r="A292" s="80" t="s">
        <v>567</v>
      </c>
      <c r="B292" s="61" t="s">
        <v>49</v>
      </c>
      <c r="C292" s="65" t="s">
        <v>19</v>
      </c>
      <c r="D292" s="62">
        <v>144.94</v>
      </c>
      <c r="E292" s="99"/>
      <c r="F292" s="63"/>
      <c r="G292" s="56">
        <v>0</v>
      </c>
      <c r="H292" s="91"/>
    </row>
    <row r="293" spans="1:8" s="46" customFormat="1" ht="45" x14ac:dyDescent="0.2">
      <c r="A293" s="64" t="s">
        <v>568</v>
      </c>
      <c r="B293" s="61" t="s">
        <v>207</v>
      </c>
      <c r="C293" s="65" t="s">
        <v>19</v>
      </c>
      <c r="D293" s="62">
        <v>144.94</v>
      </c>
      <c r="E293" s="99"/>
      <c r="F293" s="63"/>
      <c r="G293" s="56">
        <v>0</v>
      </c>
      <c r="H293" s="91"/>
    </row>
    <row r="294" spans="1:8" s="46" customFormat="1" ht="33.75" x14ac:dyDescent="0.2">
      <c r="A294" s="80" t="s">
        <v>569</v>
      </c>
      <c r="B294" s="61" t="s">
        <v>208</v>
      </c>
      <c r="C294" s="65" t="s">
        <v>19</v>
      </c>
      <c r="D294" s="62">
        <v>36.299999999999997</v>
      </c>
      <c r="E294" s="99"/>
      <c r="F294" s="79"/>
      <c r="G294" s="56">
        <v>0</v>
      </c>
      <c r="H294" s="91"/>
    </row>
    <row r="295" spans="1:8" s="46" customFormat="1" ht="22.5" x14ac:dyDescent="0.2">
      <c r="A295" s="80" t="s">
        <v>570</v>
      </c>
      <c r="B295" s="61" t="s">
        <v>28</v>
      </c>
      <c r="C295" s="65" t="s">
        <v>27</v>
      </c>
      <c r="D295" s="62">
        <v>123.56</v>
      </c>
      <c r="E295" s="99"/>
      <c r="F295" s="63"/>
      <c r="G295" s="56">
        <v>0</v>
      </c>
      <c r="H295" s="91"/>
    </row>
    <row r="296" spans="1:8" s="46" customFormat="1" ht="45" x14ac:dyDescent="0.2">
      <c r="A296" s="64" t="s">
        <v>571</v>
      </c>
      <c r="B296" s="61" t="s">
        <v>52</v>
      </c>
      <c r="C296" s="65" t="s">
        <v>27</v>
      </c>
      <c r="D296" s="62">
        <v>123.56</v>
      </c>
      <c r="E296" s="99"/>
      <c r="F296" s="63"/>
      <c r="G296" s="56">
        <v>0</v>
      </c>
      <c r="H296" s="91"/>
    </row>
    <row r="297" spans="1:8" s="46" customFormat="1" ht="67.5" x14ac:dyDescent="0.2">
      <c r="A297" s="64" t="s">
        <v>572</v>
      </c>
      <c r="B297" s="61" t="s">
        <v>62</v>
      </c>
      <c r="C297" s="65" t="s">
        <v>19</v>
      </c>
      <c r="D297" s="62">
        <v>24.95</v>
      </c>
      <c r="E297" s="99"/>
      <c r="F297" s="63"/>
      <c r="G297" s="56">
        <v>0</v>
      </c>
      <c r="H297" s="91"/>
    </row>
    <row r="298" spans="1:8" s="46" customFormat="1" ht="45" x14ac:dyDescent="0.2">
      <c r="A298" s="64" t="s">
        <v>573</v>
      </c>
      <c r="B298" s="61" t="s">
        <v>59</v>
      </c>
      <c r="C298" s="65" t="s">
        <v>27</v>
      </c>
      <c r="D298" s="62">
        <v>115.77</v>
      </c>
      <c r="E298" s="99"/>
      <c r="F298" s="63"/>
      <c r="G298" s="56">
        <v>0</v>
      </c>
      <c r="H298" s="91"/>
    </row>
    <row r="299" spans="1:8" s="46" customFormat="1" ht="56.25" x14ac:dyDescent="0.2">
      <c r="A299" s="64" t="s">
        <v>574</v>
      </c>
      <c r="B299" s="61" t="s">
        <v>209</v>
      </c>
      <c r="C299" s="65" t="s">
        <v>29</v>
      </c>
      <c r="D299" s="62">
        <v>2</v>
      </c>
      <c r="E299" s="99"/>
      <c r="F299" s="63"/>
      <c r="G299" s="56">
        <v>0</v>
      </c>
      <c r="H299" s="91"/>
    </row>
    <row r="300" spans="1:8" s="46" customFormat="1" x14ac:dyDescent="0.2">
      <c r="A300" s="40" t="s">
        <v>297</v>
      </c>
      <c r="B300" s="41" t="s">
        <v>56</v>
      </c>
      <c r="C300" s="42"/>
      <c r="D300" s="43"/>
      <c r="E300" s="44"/>
      <c r="F300" s="45"/>
      <c r="G300" s="44">
        <v>0</v>
      </c>
    </row>
    <row r="301" spans="1:8" s="46" customFormat="1" ht="45" x14ac:dyDescent="0.2">
      <c r="A301" s="80" t="s">
        <v>575</v>
      </c>
      <c r="B301" s="61" t="s">
        <v>715</v>
      </c>
      <c r="C301" s="65" t="s">
        <v>29</v>
      </c>
      <c r="D301" s="62">
        <v>4</v>
      </c>
      <c r="E301" s="99"/>
      <c r="F301" s="63"/>
      <c r="G301" s="56">
        <v>0</v>
      </c>
      <c r="H301" s="91"/>
    </row>
    <row r="302" spans="1:8" s="46" customFormat="1" ht="101.25" x14ac:dyDescent="0.2">
      <c r="A302" s="80" t="s">
        <v>576</v>
      </c>
      <c r="B302" s="61" t="s">
        <v>345</v>
      </c>
      <c r="C302" s="65" t="s">
        <v>29</v>
      </c>
      <c r="D302" s="62">
        <v>1</v>
      </c>
      <c r="E302" s="99"/>
      <c r="F302" s="79"/>
      <c r="G302" s="56">
        <v>0</v>
      </c>
      <c r="H302" s="91"/>
    </row>
    <row r="303" spans="1:8" s="46" customFormat="1" x14ac:dyDescent="0.2">
      <c r="A303" s="40" t="s">
        <v>331</v>
      </c>
      <c r="B303" s="41" t="s">
        <v>210</v>
      </c>
      <c r="C303" s="42"/>
      <c r="D303" s="43"/>
      <c r="E303" s="44"/>
      <c r="F303" s="45"/>
      <c r="G303" s="44">
        <v>0</v>
      </c>
    </row>
    <row r="304" spans="1:8" s="46" customFormat="1" ht="45" x14ac:dyDescent="0.2">
      <c r="A304" s="80" t="s">
        <v>577</v>
      </c>
      <c r="B304" s="61" t="s">
        <v>211</v>
      </c>
      <c r="C304" s="65" t="s">
        <v>19</v>
      </c>
      <c r="D304" s="62">
        <v>19.96</v>
      </c>
      <c r="E304" s="99"/>
      <c r="F304" s="79"/>
      <c r="G304" s="56">
        <v>0</v>
      </c>
      <c r="H304" s="91"/>
    </row>
    <row r="305" spans="1:8" s="46" customFormat="1" ht="56.25" x14ac:dyDescent="0.2">
      <c r="A305" s="80" t="s">
        <v>578</v>
      </c>
      <c r="B305" s="61" t="s">
        <v>212</v>
      </c>
      <c r="C305" s="65" t="s">
        <v>29</v>
      </c>
      <c r="D305" s="62">
        <v>2</v>
      </c>
      <c r="E305" s="99"/>
      <c r="F305" s="79"/>
      <c r="G305" s="56">
        <v>0</v>
      </c>
      <c r="H305" s="91"/>
    </row>
    <row r="306" spans="1:8" s="46" customFormat="1" ht="67.5" x14ac:dyDescent="0.2">
      <c r="A306" s="80" t="s">
        <v>579</v>
      </c>
      <c r="B306" s="61" t="s">
        <v>213</v>
      </c>
      <c r="C306" s="65" t="s">
        <v>29</v>
      </c>
      <c r="D306" s="62">
        <v>2</v>
      </c>
      <c r="E306" s="99"/>
      <c r="F306" s="79"/>
      <c r="G306" s="56">
        <v>0</v>
      </c>
      <c r="H306" s="91"/>
    </row>
    <row r="307" spans="1:8" s="46" customFormat="1" ht="67.5" x14ac:dyDescent="0.2">
      <c r="A307" s="80" t="s">
        <v>580</v>
      </c>
      <c r="B307" s="61" t="s">
        <v>214</v>
      </c>
      <c r="C307" s="65" t="s">
        <v>29</v>
      </c>
      <c r="D307" s="62">
        <v>2</v>
      </c>
      <c r="E307" s="99"/>
      <c r="F307" s="79"/>
      <c r="G307" s="56">
        <v>0</v>
      </c>
      <c r="H307" s="91"/>
    </row>
    <row r="308" spans="1:8" s="46" customFormat="1" x14ac:dyDescent="0.2">
      <c r="A308" s="36" t="s">
        <v>298</v>
      </c>
      <c r="B308" s="37" t="s">
        <v>215</v>
      </c>
      <c r="C308" s="38"/>
      <c r="D308" s="39"/>
      <c r="E308" s="39"/>
      <c r="F308" s="39"/>
      <c r="G308" s="59">
        <v>0</v>
      </c>
    </row>
    <row r="309" spans="1:8" s="46" customFormat="1" x14ac:dyDescent="0.2">
      <c r="A309" s="40" t="s">
        <v>299</v>
      </c>
      <c r="B309" s="41" t="s">
        <v>53</v>
      </c>
      <c r="C309" s="42"/>
      <c r="D309" s="43"/>
      <c r="E309" s="44"/>
      <c r="F309" s="45"/>
      <c r="G309" s="44">
        <v>0</v>
      </c>
    </row>
    <row r="310" spans="1:8" s="46" customFormat="1" ht="33.75" x14ac:dyDescent="0.2">
      <c r="A310" s="64" t="s">
        <v>581</v>
      </c>
      <c r="B310" s="61" t="s">
        <v>30</v>
      </c>
      <c r="C310" s="65" t="s">
        <v>19</v>
      </c>
      <c r="D310" s="62">
        <v>28.64</v>
      </c>
      <c r="E310" s="99"/>
      <c r="F310" s="79"/>
      <c r="G310" s="56">
        <v>0</v>
      </c>
      <c r="H310" s="91"/>
    </row>
    <row r="311" spans="1:8" s="46" customFormat="1" ht="45" x14ac:dyDescent="0.2">
      <c r="A311" s="80" t="s">
        <v>582</v>
      </c>
      <c r="B311" s="61" t="s">
        <v>199</v>
      </c>
      <c r="C311" s="65" t="s">
        <v>20</v>
      </c>
      <c r="D311" s="62">
        <v>5.44</v>
      </c>
      <c r="E311" s="99"/>
      <c r="F311" s="79"/>
      <c r="G311" s="56">
        <v>0</v>
      </c>
      <c r="H311" s="91"/>
    </row>
    <row r="312" spans="1:8" s="46" customFormat="1" ht="45" x14ac:dyDescent="0.2">
      <c r="A312" s="64" t="s">
        <v>583</v>
      </c>
      <c r="B312" s="61" t="s">
        <v>75</v>
      </c>
      <c r="C312" s="65" t="s">
        <v>19</v>
      </c>
      <c r="D312" s="62">
        <v>28.64</v>
      </c>
      <c r="E312" s="99"/>
      <c r="F312" s="63"/>
      <c r="G312" s="56">
        <v>0</v>
      </c>
      <c r="H312" s="91"/>
    </row>
    <row r="313" spans="1:8" s="46" customFormat="1" ht="45" x14ac:dyDescent="0.2">
      <c r="A313" s="64" t="s">
        <v>584</v>
      </c>
      <c r="B313" s="61" t="s">
        <v>155</v>
      </c>
      <c r="C313" s="65" t="s">
        <v>20</v>
      </c>
      <c r="D313" s="62">
        <v>5.44</v>
      </c>
      <c r="E313" s="99"/>
      <c r="F313" s="63"/>
      <c r="G313" s="56">
        <v>0</v>
      </c>
      <c r="H313" s="91"/>
    </row>
    <row r="314" spans="1:8" s="46" customFormat="1" ht="33.75" x14ac:dyDescent="0.2">
      <c r="A314" s="64" t="s">
        <v>585</v>
      </c>
      <c r="B314" s="61" t="s">
        <v>82</v>
      </c>
      <c r="C314" s="65" t="s">
        <v>20</v>
      </c>
      <c r="D314" s="62">
        <v>5.44</v>
      </c>
      <c r="E314" s="99"/>
      <c r="F314" s="63"/>
      <c r="G314" s="56">
        <v>0</v>
      </c>
      <c r="H314" s="91"/>
    </row>
    <row r="315" spans="1:8" s="46" customFormat="1" ht="33.75" x14ac:dyDescent="0.2">
      <c r="A315" s="64" t="s">
        <v>586</v>
      </c>
      <c r="B315" s="61" t="s">
        <v>37</v>
      </c>
      <c r="C315" s="65" t="s">
        <v>21</v>
      </c>
      <c r="D315" s="62">
        <v>87.04</v>
      </c>
      <c r="E315" s="99"/>
      <c r="F315" s="63"/>
      <c r="G315" s="56">
        <v>0</v>
      </c>
      <c r="H315" s="91"/>
    </row>
    <row r="316" spans="1:8" s="46" customFormat="1" x14ac:dyDescent="0.2">
      <c r="A316" s="40" t="s">
        <v>300</v>
      </c>
      <c r="B316" s="41" t="s">
        <v>216</v>
      </c>
      <c r="C316" s="42"/>
      <c r="D316" s="43"/>
      <c r="E316" s="44"/>
      <c r="F316" s="45"/>
      <c r="G316" s="44">
        <v>0</v>
      </c>
    </row>
    <row r="317" spans="1:8" s="46" customFormat="1" ht="45" x14ac:dyDescent="0.2">
      <c r="A317" s="64" t="s">
        <v>587</v>
      </c>
      <c r="B317" s="61" t="s">
        <v>333</v>
      </c>
      <c r="C317" s="65" t="s">
        <v>27</v>
      </c>
      <c r="D317" s="62">
        <v>20.48</v>
      </c>
      <c r="E317" s="99"/>
      <c r="F317" s="63"/>
      <c r="G317" s="56">
        <v>0</v>
      </c>
      <c r="H317" s="91"/>
    </row>
    <row r="318" spans="1:8" s="46" customFormat="1" ht="33.75" x14ac:dyDescent="0.2">
      <c r="A318" s="80" t="s">
        <v>588</v>
      </c>
      <c r="B318" s="61" t="s">
        <v>217</v>
      </c>
      <c r="C318" s="65" t="s">
        <v>19</v>
      </c>
      <c r="D318" s="62">
        <v>25.64</v>
      </c>
      <c r="E318" s="99"/>
      <c r="F318" s="79"/>
      <c r="G318" s="56">
        <v>0</v>
      </c>
      <c r="H318" s="91"/>
    </row>
    <row r="319" spans="1:8" s="46" customFormat="1" ht="22.5" x14ac:dyDescent="0.2">
      <c r="A319" s="80" t="s">
        <v>589</v>
      </c>
      <c r="B319" s="61" t="s">
        <v>28</v>
      </c>
      <c r="C319" s="65" t="s">
        <v>27</v>
      </c>
      <c r="D319" s="62">
        <v>20.399999999999999</v>
      </c>
      <c r="E319" s="99"/>
      <c r="F319" s="79"/>
      <c r="G319" s="56">
        <v>0</v>
      </c>
      <c r="H319" s="91"/>
    </row>
    <row r="320" spans="1:8" s="46" customFormat="1" ht="56.25" x14ac:dyDescent="0.2">
      <c r="A320" s="64" t="s">
        <v>590</v>
      </c>
      <c r="B320" s="61" t="s">
        <v>218</v>
      </c>
      <c r="C320" s="65" t="s">
        <v>19</v>
      </c>
      <c r="D320" s="62">
        <v>25.64</v>
      </c>
      <c r="E320" s="99"/>
      <c r="F320" s="79"/>
      <c r="G320" s="56">
        <v>0</v>
      </c>
      <c r="H320" s="91"/>
    </row>
    <row r="321" spans="1:8" s="46" customFormat="1" x14ac:dyDescent="0.2">
      <c r="A321" s="40" t="s">
        <v>301</v>
      </c>
      <c r="B321" s="41" t="s">
        <v>219</v>
      </c>
      <c r="C321" s="42"/>
      <c r="D321" s="43"/>
      <c r="E321" s="44"/>
      <c r="F321" s="45"/>
      <c r="G321" s="44">
        <v>0</v>
      </c>
    </row>
    <row r="322" spans="1:8" s="46" customFormat="1" ht="45" x14ac:dyDescent="0.2">
      <c r="A322" s="64" t="s">
        <v>591</v>
      </c>
      <c r="B322" s="61" t="s">
        <v>154</v>
      </c>
      <c r="C322" s="65" t="s">
        <v>20</v>
      </c>
      <c r="D322" s="62">
        <v>0.44</v>
      </c>
      <c r="E322" s="99"/>
      <c r="F322" s="79"/>
      <c r="G322" s="56">
        <v>0</v>
      </c>
      <c r="H322" s="91"/>
    </row>
    <row r="323" spans="1:8" s="46" customFormat="1" ht="33.75" x14ac:dyDescent="0.2">
      <c r="A323" s="80" t="s">
        <v>592</v>
      </c>
      <c r="B323" s="61" t="s">
        <v>224</v>
      </c>
      <c r="C323" s="65" t="s">
        <v>19</v>
      </c>
      <c r="D323" s="62">
        <v>3.45</v>
      </c>
      <c r="E323" s="99"/>
      <c r="F323" s="79"/>
      <c r="G323" s="56">
        <v>0</v>
      </c>
      <c r="H323" s="91"/>
    </row>
    <row r="324" spans="1:8" s="46" customFormat="1" ht="22.5" x14ac:dyDescent="0.2">
      <c r="A324" s="80" t="s">
        <v>593</v>
      </c>
      <c r="B324" s="61" t="s">
        <v>334</v>
      </c>
      <c r="C324" s="65" t="s">
        <v>20</v>
      </c>
      <c r="D324" s="62">
        <v>0.44</v>
      </c>
      <c r="E324" s="99"/>
      <c r="F324" s="79"/>
      <c r="G324" s="56">
        <v>0</v>
      </c>
      <c r="H324" s="91"/>
    </row>
    <row r="325" spans="1:8" s="46" customFormat="1" ht="33.75" x14ac:dyDescent="0.2">
      <c r="A325" s="80" t="s">
        <v>594</v>
      </c>
      <c r="B325" s="61" t="s">
        <v>335</v>
      </c>
      <c r="C325" s="65" t="s">
        <v>29</v>
      </c>
      <c r="D325" s="62">
        <v>1</v>
      </c>
      <c r="E325" s="99"/>
      <c r="F325" s="79"/>
      <c r="G325" s="56">
        <v>0</v>
      </c>
      <c r="H325" s="91"/>
    </row>
    <row r="326" spans="1:8" s="46" customFormat="1" ht="33.75" x14ac:dyDescent="0.2">
      <c r="A326" s="80" t="s">
        <v>595</v>
      </c>
      <c r="B326" s="61" t="s">
        <v>336</v>
      </c>
      <c r="C326" s="65" t="s">
        <v>29</v>
      </c>
      <c r="D326" s="62">
        <v>2</v>
      </c>
      <c r="E326" s="99"/>
      <c r="F326" s="79"/>
      <c r="G326" s="56">
        <v>0</v>
      </c>
      <c r="H326" s="91"/>
    </row>
    <row r="327" spans="1:8" s="46" customFormat="1" x14ac:dyDescent="0.2">
      <c r="A327" s="36" t="s">
        <v>302</v>
      </c>
      <c r="B327" s="37" t="s">
        <v>220</v>
      </c>
      <c r="C327" s="38"/>
      <c r="D327" s="39"/>
      <c r="E327" s="39"/>
      <c r="F327" s="39"/>
      <c r="G327" s="59">
        <v>0</v>
      </c>
    </row>
    <row r="328" spans="1:8" s="46" customFormat="1" ht="33.75" x14ac:dyDescent="0.2">
      <c r="A328" s="80" t="s">
        <v>596</v>
      </c>
      <c r="B328" s="61" t="s">
        <v>30</v>
      </c>
      <c r="C328" s="65" t="s">
        <v>19</v>
      </c>
      <c r="D328" s="62">
        <v>3.87</v>
      </c>
      <c r="E328" s="99"/>
      <c r="F328" s="63"/>
      <c r="G328" s="56">
        <v>0</v>
      </c>
      <c r="H328" s="91"/>
    </row>
    <row r="329" spans="1:8" s="46" customFormat="1" ht="45" x14ac:dyDescent="0.2">
      <c r="A329" s="80" t="s">
        <v>597</v>
      </c>
      <c r="B329" s="61" t="s">
        <v>199</v>
      </c>
      <c r="C329" s="65" t="s">
        <v>20</v>
      </c>
      <c r="D329" s="62">
        <v>1.56</v>
      </c>
      <c r="E329" s="99"/>
      <c r="F329" s="63"/>
      <c r="G329" s="56">
        <v>0</v>
      </c>
      <c r="H329" s="91"/>
    </row>
    <row r="330" spans="1:8" s="46" customFormat="1" ht="45" x14ac:dyDescent="0.2">
      <c r="A330" s="64" t="s">
        <v>598</v>
      </c>
      <c r="B330" s="61" t="s">
        <v>163</v>
      </c>
      <c r="C330" s="65" t="s">
        <v>19</v>
      </c>
      <c r="D330" s="62">
        <v>4.45</v>
      </c>
      <c r="E330" s="99"/>
      <c r="F330" s="63"/>
      <c r="G330" s="56">
        <v>0</v>
      </c>
      <c r="H330" s="91"/>
    </row>
    <row r="331" spans="1:8" s="46" customFormat="1" ht="33.75" x14ac:dyDescent="0.2">
      <c r="A331" s="80" t="s">
        <v>599</v>
      </c>
      <c r="B331" s="61" t="s">
        <v>40</v>
      </c>
      <c r="C331" s="65" t="s">
        <v>19</v>
      </c>
      <c r="D331" s="62">
        <v>4.45</v>
      </c>
      <c r="E331" s="99"/>
      <c r="F331" s="63"/>
      <c r="G331" s="56">
        <v>0</v>
      </c>
      <c r="H331" s="91"/>
    </row>
    <row r="332" spans="1:8" s="46" customFormat="1" ht="67.5" x14ac:dyDescent="0.2">
      <c r="A332" s="80" t="s">
        <v>600</v>
      </c>
      <c r="B332" s="61" t="s">
        <v>720</v>
      </c>
      <c r="C332" s="65" t="s">
        <v>27</v>
      </c>
      <c r="D332" s="62">
        <v>9.01</v>
      </c>
      <c r="E332" s="99"/>
      <c r="F332" s="79"/>
      <c r="G332" s="56">
        <v>0</v>
      </c>
      <c r="H332" s="91"/>
    </row>
    <row r="333" spans="1:8" s="46" customFormat="1" ht="33.75" x14ac:dyDescent="0.2">
      <c r="A333" s="80" t="s">
        <v>601</v>
      </c>
      <c r="B333" s="61" t="s">
        <v>31</v>
      </c>
      <c r="C333" s="65" t="s">
        <v>20</v>
      </c>
      <c r="D333" s="62">
        <v>1.56</v>
      </c>
      <c r="E333" s="99"/>
      <c r="F333" s="63"/>
      <c r="G333" s="56">
        <v>0</v>
      </c>
      <c r="H333" s="91"/>
    </row>
    <row r="334" spans="1:8" s="46" customFormat="1" ht="33.75" x14ac:dyDescent="0.2">
      <c r="A334" s="80" t="s">
        <v>602</v>
      </c>
      <c r="B334" s="61" t="s">
        <v>37</v>
      </c>
      <c r="C334" s="65" t="s">
        <v>21</v>
      </c>
      <c r="D334" s="62">
        <v>24.96</v>
      </c>
      <c r="E334" s="99"/>
      <c r="F334" s="63"/>
      <c r="G334" s="56">
        <v>0</v>
      </c>
      <c r="H334" s="91"/>
    </row>
    <row r="335" spans="1:8" s="46" customFormat="1" x14ac:dyDescent="0.2">
      <c r="A335" s="36" t="s">
        <v>303</v>
      </c>
      <c r="B335" s="37" t="s">
        <v>221</v>
      </c>
      <c r="C335" s="38"/>
      <c r="D335" s="39"/>
      <c r="E335" s="39"/>
      <c r="F335" s="39"/>
      <c r="G335" s="59">
        <v>0</v>
      </c>
    </row>
    <row r="336" spans="1:8" s="46" customFormat="1" x14ac:dyDescent="0.2">
      <c r="A336" s="40" t="s">
        <v>304</v>
      </c>
      <c r="B336" s="41" t="s">
        <v>32</v>
      </c>
      <c r="C336" s="42"/>
      <c r="D336" s="43"/>
      <c r="E336" s="44"/>
      <c r="F336" s="45"/>
      <c r="G336" s="44">
        <v>0</v>
      </c>
    </row>
    <row r="337" spans="1:8" s="46" customFormat="1" ht="45" x14ac:dyDescent="0.2">
      <c r="A337" s="80" t="s">
        <v>603</v>
      </c>
      <c r="B337" s="61" t="s">
        <v>337</v>
      </c>
      <c r="C337" s="65" t="s">
        <v>19</v>
      </c>
      <c r="D337" s="62">
        <v>4.8</v>
      </c>
      <c r="E337" s="99"/>
      <c r="F337" s="79"/>
      <c r="G337" s="56">
        <v>0</v>
      </c>
      <c r="H337" s="91"/>
    </row>
    <row r="338" spans="1:8" s="46" customFormat="1" ht="45" x14ac:dyDescent="0.2">
      <c r="A338" s="64" t="s">
        <v>604</v>
      </c>
      <c r="B338" s="61" t="s">
        <v>81</v>
      </c>
      <c r="C338" s="65" t="s">
        <v>20</v>
      </c>
      <c r="D338" s="62">
        <v>1.1200000000000001</v>
      </c>
      <c r="E338" s="99"/>
      <c r="F338" s="63"/>
      <c r="G338" s="56">
        <v>0</v>
      </c>
      <c r="H338" s="91"/>
    </row>
    <row r="339" spans="1:8" s="46" customFormat="1" ht="33.75" x14ac:dyDescent="0.2">
      <c r="A339" s="64" t="s">
        <v>605</v>
      </c>
      <c r="B339" s="61" t="s">
        <v>222</v>
      </c>
      <c r="C339" s="65" t="s">
        <v>20</v>
      </c>
      <c r="D339" s="62">
        <v>1.74</v>
      </c>
      <c r="E339" s="99"/>
      <c r="F339" s="63"/>
      <c r="G339" s="56">
        <v>0</v>
      </c>
      <c r="H339" s="91"/>
    </row>
    <row r="340" spans="1:8" s="46" customFormat="1" ht="33.75" x14ac:dyDescent="0.2">
      <c r="A340" s="80" t="s">
        <v>606</v>
      </c>
      <c r="B340" s="61" t="s">
        <v>31</v>
      </c>
      <c r="C340" s="65" t="s">
        <v>20</v>
      </c>
      <c r="D340" s="62">
        <v>2.86</v>
      </c>
      <c r="E340" s="99"/>
      <c r="F340" s="63"/>
      <c r="G340" s="56">
        <v>0</v>
      </c>
      <c r="H340" s="91"/>
    </row>
    <row r="341" spans="1:8" s="46" customFormat="1" ht="33.75" x14ac:dyDescent="0.2">
      <c r="A341" s="80" t="s">
        <v>607</v>
      </c>
      <c r="B341" s="61" t="s">
        <v>37</v>
      </c>
      <c r="C341" s="65" t="s">
        <v>21</v>
      </c>
      <c r="D341" s="62">
        <v>45.76</v>
      </c>
      <c r="E341" s="99"/>
      <c r="F341" s="63"/>
      <c r="G341" s="56">
        <v>0</v>
      </c>
      <c r="H341" s="91"/>
    </row>
    <row r="342" spans="1:8" s="46" customFormat="1" x14ac:dyDescent="0.2">
      <c r="A342" s="40" t="s">
        <v>305</v>
      </c>
      <c r="B342" s="41" t="s">
        <v>53</v>
      </c>
      <c r="C342" s="42"/>
      <c r="D342" s="43"/>
      <c r="E342" s="44"/>
      <c r="F342" s="45"/>
      <c r="G342" s="44">
        <v>0</v>
      </c>
    </row>
    <row r="343" spans="1:8" s="46" customFormat="1" ht="45" x14ac:dyDescent="0.2">
      <c r="A343" s="64" t="s">
        <v>608</v>
      </c>
      <c r="B343" s="61" t="s">
        <v>154</v>
      </c>
      <c r="C343" s="65" t="s">
        <v>20</v>
      </c>
      <c r="D343" s="62">
        <v>0.56000000000000005</v>
      </c>
      <c r="E343" s="99"/>
      <c r="F343" s="63"/>
      <c r="G343" s="56">
        <v>0</v>
      </c>
      <c r="H343" s="91"/>
    </row>
    <row r="344" spans="1:8" s="46" customFormat="1" ht="33.75" x14ac:dyDescent="0.2">
      <c r="A344" s="64" t="s">
        <v>609</v>
      </c>
      <c r="B344" s="61" t="s">
        <v>82</v>
      </c>
      <c r="C344" s="65" t="s">
        <v>20</v>
      </c>
      <c r="D344" s="62">
        <v>0.56000000000000005</v>
      </c>
      <c r="E344" s="99"/>
      <c r="F344" s="63"/>
      <c r="G344" s="56">
        <v>0</v>
      </c>
      <c r="H344" s="91"/>
    </row>
    <row r="345" spans="1:8" s="46" customFormat="1" ht="33.75" x14ac:dyDescent="0.2">
      <c r="A345" s="64" t="s">
        <v>610</v>
      </c>
      <c r="B345" s="61" t="s">
        <v>37</v>
      </c>
      <c r="C345" s="65" t="s">
        <v>21</v>
      </c>
      <c r="D345" s="62">
        <v>8.9600000000000009</v>
      </c>
      <c r="E345" s="99"/>
      <c r="F345" s="63"/>
      <c r="G345" s="56">
        <v>0</v>
      </c>
      <c r="H345" s="91"/>
    </row>
    <row r="346" spans="1:8" s="46" customFormat="1" x14ac:dyDescent="0.2">
      <c r="A346" s="40" t="s">
        <v>306</v>
      </c>
      <c r="B346" s="41" t="s">
        <v>223</v>
      </c>
      <c r="C346" s="42"/>
      <c r="D346" s="43"/>
      <c r="E346" s="44"/>
      <c r="F346" s="45"/>
      <c r="G346" s="44">
        <v>0</v>
      </c>
    </row>
    <row r="347" spans="1:8" s="46" customFormat="1" ht="33.75" x14ac:dyDescent="0.2">
      <c r="A347" s="80" t="s">
        <v>611</v>
      </c>
      <c r="B347" s="61" t="s">
        <v>40</v>
      </c>
      <c r="C347" s="65" t="s">
        <v>19</v>
      </c>
      <c r="D347" s="62">
        <v>0.9</v>
      </c>
      <c r="E347" s="99"/>
      <c r="F347" s="63"/>
      <c r="G347" s="56">
        <v>0</v>
      </c>
      <c r="H347" s="91"/>
    </row>
    <row r="348" spans="1:8" s="46" customFormat="1" ht="33.75" x14ac:dyDescent="0.2">
      <c r="A348" s="64" t="s">
        <v>612</v>
      </c>
      <c r="B348" s="61" t="s">
        <v>224</v>
      </c>
      <c r="C348" s="65" t="s">
        <v>19</v>
      </c>
      <c r="D348" s="62">
        <v>3.61</v>
      </c>
      <c r="E348" s="99"/>
      <c r="F348" s="63"/>
      <c r="G348" s="56">
        <v>0</v>
      </c>
      <c r="H348" s="91"/>
    </row>
    <row r="349" spans="1:8" s="46" customFormat="1" ht="22.5" x14ac:dyDescent="0.2">
      <c r="A349" s="80" t="s">
        <v>613</v>
      </c>
      <c r="B349" s="61" t="s">
        <v>225</v>
      </c>
      <c r="C349" s="65" t="s">
        <v>19</v>
      </c>
      <c r="D349" s="62">
        <v>3.62</v>
      </c>
      <c r="E349" s="99"/>
      <c r="F349" s="79"/>
      <c r="G349" s="56">
        <v>0</v>
      </c>
      <c r="H349" s="91"/>
    </row>
    <row r="350" spans="1:8" s="46" customFormat="1" ht="33.75" x14ac:dyDescent="0.2">
      <c r="A350" s="64" t="s">
        <v>614</v>
      </c>
      <c r="B350" s="61" t="s">
        <v>159</v>
      </c>
      <c r="C350" s="65" t="s">
        <v>38</v>
      </c>
      <c r="D350" s="62">
        <v>71.63</v>
      </c>
      <c r="E350" s="99"/>
      <c r="F350" s="63"/>
      <c r="G350" s="56">
        <v>0</v>
      </c>
      <c r="H350" s="91"/>
    </row>
    <row r="351" spans="1:8" s="46" customFormat="1" ht="33.75" x14ac:dyDescent="0.2">
      <c r="A351" s="64" t="s">
        <v>615</v>
      </c>
      <c r="B351" s="61" t="s">
        <v>49</v>
      </c>
      <c r="C351" s="65" t="s">
        <v>19</v>
      </c>
      <c r="D351" s="62">
        <v>2.5299999999999998</v>
      </c>
      <c r="E351" s="99"/>
      <c r="F351" s="63"/>
      <c r="G351" s="56">
        <v>0</v>
      </c>
      <c r="H351" s="91"/>
    </row>
    <row r="352" spans="1:8" s="46" customFormat="1" ht="22.5" x14ac:dyDescent="0.2">
      <c r="A352" s="64" t="s">
        <v>616</v>
      </c>
      <c r="B352" s="61" t="s">
        <v>226</v>
      </c>
      <c r="C352" s="65" t="s">
        <v>20</v>
      </c>
      <c r="D352" s="62">
        <v>0.88</v>
      </c>
      <c r="E352" s="99"/>
      <c r="F352" s="63"/>
      <c r="G352" s="56">
        <v>0</v>
      </c>
      <c r="H352" s="91"/>
    </row>
    <row r="353" spans="1:8" s="46" customFormat="1" ht="33.75" x14ac:dyDescent="0.2">
      <c r="A353" s="64" t="s">
        <v>617</v>
      </c>
      <c r="B353" s="61" t="s">
        <v>187</v>
      </c>
      <c r="C353" s="65" t="s">
        <v>19</v>
      </c>
      <c r="D353" s="62">
        <v>6.4</v>
      </c>
      <c r="E353" s="99"/>
      <c r="F353" s="63"/>
      <c r="G353" s="56">
        <v>0</v>
      </c>
      <c r="H353" s="91"/>
    </row>
    <row r="354" spans="1:8" s="46" customFormat="1" ht="33.75" x14ac:dyDescent="0.2">
      <c r="A354" s="64" t="s">
        <v>618</v>
      </c>
      <c r="B354" s="61" t="s">
        <v>188</v>
      </c>
      <c r="C354" s="65" t="s">
        <v>19</v>
      </c>
      <c r="D354" s="62">
        <v>6.4</v>
      </c>
      <c r="E354" s="99"/>
      <c r="F354" s="63"/>
      <c r="G354" s="56">
        <v>0</v>
      </c>
      <c r="H354" s="91"/>
    </row>
    <row r="355" spans="1:8" s="46" customFormat="1" x14ac:dyDescent="0.2">
      <c r="A355" s="40" t="s">
        <v>307</v>
      </c>
      <c r="B355" s="41" t="s">
        <v>227</v>
      </c>
      <c r="C355" s="42"/>
      <c r="D355" s="43"/>
      <c r="E355" s="44"/>
      <c r="F355" s="45"/>
      <c r="G355" s="44">
        <v>0</v>
      </c>
    </row>
    <row r="356" spans="1:8" s="46" customFormat="1" ht="22.5" x14ac:dyDescent="0.2">
      <c r="A356" s="80" t="s">
        <v>619</v>
      </c>
      <c r="B356" s="61" t="s">
        <v>338</v>
      </c>
      <c r="C356" s="65" t="s">
        <v>29</v>
      </c>
      <c r="D356" s="62">
        <v>2</v>
      </c>
      <c r="E356" s="99"/>
      <c r="F356" s="79"/>
      <c r="G356" s="56">
        <v>0</v>
      </c>
      <c r="H356" s="91"/>
    </row>
    <row r="357" spans="1:8" s="46" customFormat="1" ht="22.5" x14ac:dyDescent="0.2">
      <c r="A357" s="80" t="s">
        <v>620</v>
      </c>
      <c r="B357" s="61" t="s">
        <v>228</v>
      </c>
      <c r="C357" s="65" t="s">
        <v>29</v>
      </c>
      <c r="D357" s="62">
        <v>5</v>
      </c>
      <c r="E357" s="99"/>
      <c r="F357" s="79"/>
      <c r="G357" s="56">
        <v>0</v>
      </c>
      <c r="H357" s="91"/>
    </row>
    <row r="358" spans="1:8" s="46" customFormat="1" ht="33.75" x14ac:dyDescent="0.2">
      <c r="A358" s="80" t="s">
        <v>621</v>
      </c>
      <c r="B358" s="61" t="s">
        <v>229</v>
      </c>
      <c r="C358" s="65" t="s">
        <v>29</v>
      </c>
      <c r="D358" s="62">
        <v>1</v>
      </c>
      <c r="E358" s="99"/>
      <c r="F358" s="79"/>
      <c r="G358" s="56">
        <v>0</v>
      </c>
      <c r="H358" s="91"/>
    </row>
    <row r="359" spans="1:8" s="46" customFormat="1" x14ac:dyDescent="0.2">
      <c r="A359" s="36" t="s">
        <v>308</v>
      </c>
      <c r="B359" s="37" t="s">
        <v>230</v>
      </c>
      <c r="C359" s="38"/>
      <c r="D359" s="39"/>
      <c r="E359" s="39"/>
      <c r="F359" s="39"/>
      <c r="G359" s="59">
        <v>0</v>
      </c>
    </row>
    <row r="360" spans="1:8" s="46" customFormat="1" x14ac:dyDescent="0.2">
      <c r="A360" s="40" t="s">
        <v>309</v>
      </c>
      <c r="B360" s="41" t="s">
        <v>32</v>
      </c>
      <c r="C360" s="42"/>
      <c r="D360" s="43"/>
      <c r="E360" s="44"/>
      <c r="F360" s="45"/>
      <c r="G360" s="44">
        <v>0</v>
      </c>
    </row>
    <row r="361" spans="1:8" s="46" customFormat="1" ht="33.75" x14ac:dyDescent="0.2">
      <c r="A361" s="80" t="s">
        <v>622</v>
      </c>
      <c r="B361" s="61" t="s">
        <v>231</v>
      </c>
      <c r="C361" s="65" t="s">
        <v>27</v>
      </c>
      <c r="D361" s="62">
        <v>22</v>
      </c>
      <c r="E361" s="99"/>
      <c r="F361" s="79"/>
      <c r="G361" s="56">
        <v>0</v>
      </c>
      <c r="H361" s="91"/>
    </row>
    <row r="362" spans="1:8" s="46" customFormat="1" x14ac:dyDescent="0.2">
      <c r="A362" s="40" t="s">
        <v>310</v>
      </c>
      <c r="B362" s="41" t="s">
        <v>53</v>
      </c>
      <c r="C362" s="42"/>
      <c r="D362" s="43"/>
      <c r="E362" s="44"/>
      <c r="F362" s="45"/>
      <c r="G362" s="44">
        <v>0</v>
      </c>
    </row>
    <row r="363" spans="1:8" s="46" customFormat="1" ht="33.75" x14ac:dyDescent="0.2">
      <c r="A363" s="64" t="s">
        <v>623</v>
      </c>
      <c r="B363" s="61" t="s">
        <v>30</v>
      </c>
      <c r="C363" s="65" t="s">
        <v>19</v>
      </c>
      <c r="D363" s="62">
        <v>47.11</v>
      </c>
      <c r="E363" s="99"/>
      <c r="F363" s="63"/>
      <c r="G363" s="56">
        <v>0</v>
      </c>
      <c r="H363" s="91"/>
    </row>
    <row r="364" spans="1:8" s="46" customFormat="1" ht="33.75" x14ac:dyDescent="0.2">
      <c r="A364" s="64" t="s">
        <v>624</v>
      </c>
      <c r="B364" s="61" t="s">
        <v>39</v>
      </c>
      <c r="C364" s="65" t="s">
        <v>20</v>
      </c>
      <c r="D364" s="62">
        <v>12.36</v>
      </c>
      <c r="E364" s="99"/>
      <c r="F364" s="63"/>
      <c r="G364" s="56">
        <v>0</v>
      </c>
      <c r="H364" s="91"/>
    </row>
    <row r="365" spans="1:8" s="46" customFormat="1" x14ac:dyDescent="0.2">
      <c r="A365" s="64" t="s">
        <v>625</v>
      </c>
      <c r="B365" s="61" t="s">
        <v>232</v>
      </c>
      <c r="C365" s="65" t="s">
        <v>20</v>
      </c>
      <c r="D365" s="62">
        <v>0.48</v>
      </c>
      <c r="E365" s="99"/>
      <c r="F365" s="63"/>
      <c r="G365" s="56">
        <v>0</v>
      </c>
      <c r="H365" s="91"/>
    </row>
    <row r="366" spans="1:8" s="46" customFormat="1" ht="33.75" x14ac:dyDescent="0.2">
      <c r="A366" s="64" t="s">
        <v>626</v>
      </c>
      <c r="B366" s="61" t="s">
        <v>82</v>
      </c>
      <c r="C366" s="65" t="s">
        <v>20</v>
      </c>
      <c r="D366" s="62">
        <v>12.36</v>
      </c>
      <c r="E366" s="99"/>
      <c r="F366" s="63"/>
      <c r="G366" s="56">
        <v>0</v>
      </c>
      <c r="H366" s="91"/>
    </row>
    <row r="367" spans="1:8" s="46" customFormat="1" ht="33.75" x14ac:dyDescent="0.2">
      <c r="A367" s="64" t="s">
        <v>627</v>
      </c>
      <c r="B367" s="61" t="s">
        <v>37</v>
      </c>
      <c r="C367" s="65" t="s">
        <v>21</v>
      </c>
      <c r="D367" s="62">
        <v>197.76</v>
      </c>
      <c r="E367" s="99"/>
      <c r="F367" s="63"/>
      <c r="G367" s="56">
        <v>0</v>
      </c>
      <c r="H367" s="91"/>
    </row>
    <row r="368" spans="1:8" s="46" customFormat="1" x14ac:dyDescent="0.2">
      <c r="A368" s="40" t="s">
        <v>311</v>
      </c>
      <c r="B368" s="41" t="s">
        <v>58</v>
      </c>
      <c r="C368" s="42"/>
      <c r="D368" s="43"/>
      <c r="E368" s="44"/>
      <c r="F368" s="45"/>
      <c r="G368" s="44">
        <v>0</v>
      </c>
    </row>
    <row r="369" spans="1:8" s="46" customFormat="1" ht="33.75" x14ac:dyDescent="0.2">
      <c r="A369" s="80" t="s">
        <v>628</v>
      </c>
      <c r="B369" s="61" t="s">
        <v>40</v>
      </c>
      <c r="C369" s="65" t="s">
        <v>19</v>
      </c>
      <c r="D369" s="62">
        <v>10.38</v>
      </c>
      <c r="E369" s="99"/>
      <c r="F369" s="63"/>
      <c r="G369" s="56">
        <v>0</v>
      </c>
      <c r="H369" s="91"/>
    </row>
    <row r="370" spans="1:8" s="46" customFormat="1" ht="33.75" x14ac:dyDescent="0.2">
      <c r="A370" s="64" t="s">
        <v>629</v>
      </c>
      <c r="B370" s="61" t="s">
        <v>84</v>
      </c>
      <c r="C370" s="65" t="s">
        <v>19</v>
      </c>
      <c r="D370" s="62">
        <v>42.45</v>
      </c>
      <c r="E370" s="99"/>
      <c r="F370" s="63"/>
      <c r="G370" s="56">
        <v>0</v>
      </c>
      <c r="H370" s="91"/>
    </row>
    <row r="371" spans="1:8" s="46" customFormat="1" ht="33.75" x14ac:dyDescent="0.2">
      <c r="A371" s="80" t="s">
        <v>630</v>
      </c>
      <c r="B371" s="61" t="s">
        <v>159</v>
      </c>
      <c r="C371" s="65" t="s">
        <v>38</v>
      </c>
      <c r="D371" s="62">
        <v>483.54</v>
      </c>
      <c r="E371" s="99"/>
      <c r="F371" s="63"/>
      <c r="G371" s="56">
        <v>0</v>
      </c>
      <c r="H371" s="91"/>
    </row>
    <row r="372" spans="1:8" s="46" customFormat="1" ht="22.5" x14ac:dyDescent="0.2">
      <c r="A372" s="80" t="s">
        <v>631</v>
      </c>
      <c r="B372" s="61" t="s">
        <v>85</v>
      </c>
      <c r="C372" s="65" t="s">
        <v>20</v>
      </c>
      <c r="D372" s="62">
        <v>3.57</v>
      </c>
      <c r="E372" s="99"/>
      <c r="F372" s="79"/>
      <c r="G372" s="56">
        <v>0</v>
      </c>
      <c r="H372" s="91"/>
    </row>
    <row r="373" spans="1:8" s="46" customFormat="1" ht="56.25" x14ac:dyDescent="0.2">
      <c r="A373" s="64" t="s">
        <v>632</v>
      </c>
      <c r="B373" s="61" t="s">
        <v>64</v>
      </c>
      <c r="C373" s="65" t="s">
        <v>19</v>
      </c>
      <c r="D373" s="62">
        <v>24.28</v>
      </c>
      <c r="E373" s="99"/>
      <c r="F373" s="63"/>
      <c r="G373" s="56">
        <v>0</v>
      </c>
      <c r="H373" s="91"/>
    </row>
    <row r="374" spans="1:8" s="46" customFormat="1" ht="45" x14ac:dyDescent="0.2">
      <c r="A374" s="64" t="s">
        <v>633</v>
      </c>
      <c r="B374" s="61" t="s">
        <v>81</v>
      </c>
      <c r="C374" s="65" t="s">
        <v>20</v>
      </c>
      <c r="D374" s="62">
        <v>2.31</v>
      </c>
      <c r="E374" s="99"/>
      <c r="F374" s="63"/>
      <c r="G374" s="56">
        <v>0</v>
      </c>
      <c r="H374" s="91"/>
    </row>
    <row r="375" spans="1:8" s="46" customFormat="1" ht="33.75" x14ac:dyDescent="0.2">
      <c r="A375" s="80" t="s">
        <v>634</v>
      </c>
      <c r="B375" s="61" t="s">
        <v>233</v>
      </c>
      <c r="C375" s="65" t="s">
        <v>19</v>
      </c>
      <c r="D375" s="62">
        <v>38.159999999999997</v>
      </c>
      <c r="E375" s="99"/>
      <c r="F375" s="63"/>
      <c r="G375" s="56">
        <v>0</v>
      </c>
      <c r="H375" s="91"/>
    </row>
    <row r="376" spans="1:8" s="46" customFormat="1" ht="33.75" x14ac:dyDescent="0.2">
      <c r="A376" s="64" t="s">
        <v>635</v>
      </c>
      <c r="B376" s="61" t="s">
        <v>87</v>
      </c>
      <c r="C376" s="65" t="s">
        <v>19</v>
      </c>
      <c r="D376" s="62">
        <v>38.159999999999997</v>
      </c>
      <c r="E376" s="99"/>
      <c r="F376" s="63"/>
      <c r="G376" s="56">
        <v>0</v>
      </c>
      <c r="H376" s="91"/>
    </row>
    <row r="377" spans="1:8" s="46" customFormat="1" x14ac:dyDescent="0.2">
      <c r="A377" s="40" t="s">
        <v>312</v>
      </c>
      <c r="B377" s="41" t="s">
        <v>234</v>
      </c>
      <c r="C377" s="42"/>
      <c r="D377" s="43"/>
      <c r="E377" s="44"/>
      <c r="F377" s="45"/>
      <c r="G377" s="44">
        <v>0</v>
      </c>
    </row>
    <row r="378" spans="1:8" s="46" customFormat="1" ht="22.5" x14ac:dyDescent="0.2">
      <c r="A378" s="64" t="s">
        <v>636</v>
      </c>
      <c r="B378" s="61" t="s">
        <v>190</v>
      </c>
      <c r="C378" s="65" t="s">
        <v>20</v>
      </c>
      <c r="D378" s="62">
        <v>13.1</v>
      </c>
      <c r="E378" s="99"/>
      <c r="F378" s="63"/>
      <c r="G378" s="56">
        <v>0</v>
      </c>
      <c r="H378" s="91"/>
    </row>
    <row r="379" spans="1:8" s="46" customFormat="1" ht="33.75" x14ac:dyDescent="0.2">
      <c r="A379" s="64" t="s">
        <v>637</v>
      </c>
      <c r="B379" s="61" t="s">
        <v>235</v>
      </c>
      <c r="C379" s="65" t="s">
        <v>19</v>
      </c>
      <c r="D379" s="62">
        <v>16.54</v>
      </c>
      <c r="E379" s="99"/>
      <c r="F379" s="63"/>
      <c r="G379" s="56">
        <v>0</v>
      </c>
      <c r="H379" s="91"/>
    </row>
    <row r="380" spans="1:8" s="46" customFormat="1" ht="33.75" x14ac:dyDescent="0.2">
      <c r="A380" s="64" t="s">
        <v>638</v>
      </c>
      <c r="B380" s="61" t="s">
        <v>236</v>
      </c>
      <c r="C380" s="65" t="s">
        <v>19</v>
      </c>
      <c r="D380" s="62">
        <v>13</v>
      </c>
      <c r="E380" s="99"/>
      <c r="F380" s="63"/>
      <c r="G380" s="56">
        <v>0</v>
      </c>
      <c r="H380" s="91"/>
    </row>
    <row r="381" spans="1:8" s="46" customFormat="1" ht="33.75" x14ac:dyDescent="0.2">
      <c r="A381" s="80" t="s">
        <v>639</v>
      </c>
      <c r="B381" s="61" t="s">
        <v>237</v>
      </c>
      <c r="C381" s="65" t="s">
        <v>19</v>
      </c>
      <c r="D381" s="62">
        <v>15</v>
      </c>
      <c r="E381" s="99"/>
      <c r="F381" s="79"/>
      <c r="G381" s="56">
        <v>0</v>
      </c>
      <c r="H381" s="91"/>
    </row>
    <row r="382" spans="1:8" s="46" customFormat="1" ht="22.5" x14ac:dyDescent="0.2">
      <c r="A382" s="80" t="s">
        <v>640</v>
      </c>
      <c r="B382" s="61" t="s">
        <v>238</v>
      </c>
      <c r="C382" s="65" t="s">
        <v>19</v>
      </c>
      <c r="D382" s="62">
        <v>17.79</v>
      </c>
      <c r="E382" s="99"/>
      <c r="F382" s="79"/>
      <c r="G382" s="56">
        <v>0</v>
      </c>
      <c r="H382" s="91"/>
    </row>
    <row r="383" spans="1:8" s="46" customFormat="1" ht="45" x14ac:dyDescent="0.2">
      <c r="A383" s="80" t="s">
        <v>641</v>
      </c>
      <c r="B383" s="61" t="s">
        <v>239</v>
      </c>
      <c r="C383" s="65" t="s">
        <v>29</v>
      </c>
      <c r="D383" s="62">
        <v>4</v>
      </c>
      <c r="E383" s="99"/>
      <c r="F383" s="79"/>
      <c r="G383" s="56">
        <v>0</v>
      </c>
      <c r="H383" s="91"/>
    </row>
    <row r="384" spans="1:8" s="46" customFormat="1" ht="33.75" x14ac:dyDescent="0.2">
      <c r="A384" s="80" t="s">
        <v>642</v>
      </c>
      <c r="B384" s="61" t="s">
        <v>240</v>
      </c>
      <c r="C384" s="65" t="s">
        <v>29</v>
      </c>
      <c r="D384" s="62">
        <v>1</v>
      </c>
      <c r="E384" s="99"/>
      <c r="F384" s="79"/>
      <c r="G384" s="56">
        <v>0</v>
      </c>
      <c r="H384" s="91"/>
    </row>
    <row r="385" spans="1:8" x14ac:dyDescent="0.2">
      <c r="A385" s="36" t="s">
        <v>313</v>
      </c>
      <c r="B385" s="37" t="s">
        <v>241</v>
      </c>
      <c r="C385" s="38"/>
      <c r="D385" s="39"/>
      <c r="E385" s="39"/>
      <c r="F385" s="39"/>
      <c r="G385" s="59">
        <v>0</v>
      </c>
      <c r="H385" s="46"/>
    </row>
    <row r="386" spans="1:8" s="46" customFormat="1" x14ac:dyDescent="0.2">
      <c r="A386" s="40" t="s">
        <v>314</v>
      </c>
      <c r="B386" s="41" t="s">
        <v>32</v>
      </c>
      <c r="C386" s="42"/>
      <c r="D386" s="43"/>
      <c r="E386" s="44"/>
      <c r="F386" s="45"/>
      <c r="G386" s="44">
        <v>0</v>
      </c>
      <c r="H386" s="7"/>
    </row>
    <row r="387" spans="1:8" s="46" customFormat="1" ht="45" x14ac:dyDescent="0.2">
      <c r="A387" s="80" t="s">
        <v>643</v>
      </c>
      <c r="B387" s="61" t="s">
        <v>339</v>
      </c>
      <c r="C387" s="65" t="s">
        <v>19</v>
      </c>
      <c r="D387" s="62">
        <v>15</v>
      </c>
      <c r="E387" s="99"/>
      <c r="F387" s="79"/>
      <c r="G387" s="56">
        <v>0</v>
      </c>
      <c r="H387" s="91"/>
    </row>
    <row r="388" spans="1:8" s="46" customFormat="1" ht="45" x14ac:dyDescent="0.2">
      <c r="A388" s="80" t="s">
        <v>644</v>
      </c>
      <c r="B388" s="61" t="s">
        <v>242</v>
      </c>
      <c r="C388" s="65" t="s">
        <v>29</v>
      </c>
      <c r="D388" s="62">
        <v>1</v>
      </c>
      <c r="E388" s="99"/>
      <c r="F388" s="79"/>
      <c r="G388" s="56">
        <v>0</v>
      </c>
      <c r="H388" s="91"/>
    </row>
    <row r="389" spans="1:8" s="46" customFormat="1" ht="56.25" x14ac:dyDescent="0.2">
      <c r="A389" s="80" t="s">
        <v>645</v>
      </c>
      <c r="B389" s="61" t="s">
        <v>340</v>
      </c>
      <c r="C389" s="65" t="s">
        <v>19</v>
      </c>
      <c r="D389" s="62">
        <v>4.72</v>
      </c>
      <c r="E389" s="99"/>
      <c r="F389" s="79"/>
      <c r="G389" s="56">
        <v>0</v>
      </c>
      <c r="H389" s="91"/>
    </row>
    <row r="390" spans="1:8" s="46" customFormat="1" ht="33.75" x14ac:dyDescent="0.2">
      <c r="A390" s="80" t="s">
        <v>646</v>
      </c>
      <c r="B390" s="61" t="s">
        <v>341</v>
      </c>
      <c r="C390" s="65" t="s">
        <v>27</v>
      </c>
      <c r="D390" s="62">
        <v>6.28</v>
      </c>
      <c r="E390" s="99"/>
      <c r="F390" s="79"/>
      <c r="G390" s="56">
        <v>0</v>
      </c>
      <c r="H390" s="91"/>
    </row>
    <row r="391" spans="1:8" s="46" customFormat="1" ht="45" x14ac:dyDescent="0.2">
      <c r="A391" s="80" t="s">
        <v>647</v>
      </c>
      <c r="B391" s="61" t="s">
        <v>81</v>
      </c>
      <c r="C391" s="65" t="s">
        <v>20</v>
      </c>
      <c r="D391" s="62">
        <v>0.38</v>
      </c>
      <c r="E391" s="99"/>
      <c r="F391" s="79"/>
      <c r="G391" s="56">
        <v>0</v>
      </c>
      <c r="H391" s="91"/>
    </row>
    <row r="392" spans="1:8" s="46" customFormat="1" ht="33.75" x14ac:dyDescent="0.2">
      <c r="A392" s="80" t="s">
        <v>648</v>
      </c>
      <c r="B392" s="61" t="s">
        <v>222</v>
      </c>
      <c r="C392" s="65" t="s">
        <v>20</v>
      </c>
      <c r="D392" s="62">
        <v>0.74</v>
      </c>
      <c r="E392" s="99"/>
      <c r="F392" s="79"/>
      <c r="G392" s="56">
        <v>0</v>
      </c>
      <c r="H392" s="91"/>
    </row>
    <row r="393" spans="1:8" s="46" customFormat="1" ht="33.75" x14ac:dyDescent="0.2">
      <c r="A393" s="80" t="s">
        <v>649</v>
      </c>
      <c r="B393" s="61" t="s">
        <v>31</v>
      </c>
      <c r="C393" s="65" t="s">
        <v>20</v>
      </c>
      <c r="D393" s="62">
        <v>1.1200000000000001</v>
      </c>
      <c r="E393" s="99"/>
      <c r="F393" s="79"/>
      <c r="G393" s="56">
        <v>0</v>
      </c>
      <c r="H393" s="91"/>
    </row>
    <row r="394" spans="1:8" s="46" customFormat="1" ht="33.75" x14ac:dyDescent="0.2">
      <c r="A394" s="80" t="s">
        <v>650</v>
      </c>
      <c r="B394" s="61" t="s">
        <v>37</v>
      </c>
      <c r="C394" s="65" t="s">
        <v>21</v>
      </c>
      <c r="D394" s="62">
        <v>17.920000000000002</v>
      </c>
      <c r="E394" s="99"/>
      <c r="F394" s="79"/>
      <c r="G394" s="56">
        <v>0</v>
      </c>
      <c r="H394" s="91"/>
    </row>
    <row r="395" spans="1:8" s="46" customFormat="1" x14ac:dyDescent="0.2">
      <c r="A395" s="40" t="s">
        <v>315</v>
      </c>
      <c r="B395" s="41" t="s">
        <v>53</v>
      </c>
      <c r="C395" s="42"/>
      <c r="D395" s="43"/>
      <c r="E395" s="44"/>
      <c r="F395" s="45"/>
      <c r="G395" s="44">
        <v>0</v>
      </c>
    </row>
    <row r="396" spans="1:8" s="46" customFormat="1" ht="33.75" x14ac:dyDescent="0.2">
      <c r="A396" s="64" t="s">
        <v>651</v>
      </c>
      <c r="B396" s="61" t="s">
        <v>30</v>
      </c>
      <c r="C396" s="65" t="s">
        <v>19</v>
      </c>
      <c r="D396" s="62">
        <v>8.06</v>
      </c>
      <c r="E396" s="99"/>
      <c r="F396" s="63"/>
      <c r="G396" s="56">
        <v>0</v>
      </c>
      <c r="H396" s="91"/>
    </row>
    <row r="397" spans="1:8" s="46" customFormat="1" ht="45" x14ac:dyDescent="0.2">
      <c r="A397" s="64" t="s">
        <v>652</v>
      </c>
      <c r="B397" s="61" t="s">
        <v>199</v>
      </c>
      <c r="C397" s="65" t="s">
        <v>20</v>
      </c>
      <c r="D397" s="62">
        <v>4.88</v>
      </c>
      <c r="E397" s="99"/>
      <c r="F397" s="63"/>
      <c r="G397" s="56">
        <v>0</v>
      </c>
      <c r="H397" s="91"/>
    </row>
    <row r="398" spans="1:8" s="46" customFormat="1" ht="67.5" x14ac:dyDescent="0.2">
      <c r="A398" s="64" t="s">
        <v>653</v>
      </c>
      <c r="B398" s="61" t="s">
        <v>83</v>
      </c>
      <c r="C398" s="65" t="s">
        <v>20</v>
      </c>
      <c r="D398" s="62">
        <v>1.31</v>
      </c>
      <c r="E398" s="99"/>
      <c r="F398" s="63"/>
      <c r="G398" s="56">
        <v>0</v>
      </c>
      <c r="H398" s="91"/>
    </row>
    <row r="399" spans="1:8" s="46" customFormat="1" ht="45" x14ac:dyDescent="0.2">
      <c r="A399" s="64" t="s">
        <v>654</v>
      </c>
      <c r="B399" s="61" t="s">
        <v>79</v>
      </c>
      <c r="C399" s="65" t="s">
        <v>20</v>
      </c>
      <c r="D399" s="62">
        <v>1.83</v>
      </c>
      <c r="E399" s="99"/>
      <c r="F399" s="63"/>
      <c r="G399" s="56">
        <v>0</v>
      </c>
      <c r="H399" s="91"/>
    </row>
    <row r="400" spans="1:8" s="46" customFormat="1" ht="33.75" x14ac:dyDescent="0.2">
      <c r="A400" s="80" t="s">
        <v>655</v>
      </c>
      <c r="B400" s="61" t="s">
        <v>31</v>
      </c>
      <c r="C400" s="65" t="s">
        <v>20</v>
      </c>
      <c r="D400" s="62">
        <v>4.88</v>
      </c>
      <c r="E400" s="99"/>
      <c r="F400" s="63"/>
      <c r="G400" s="56">
        <v>0</v>
      </c>
      <c r="H400" s="91"/>
    </row>
    <row r="401" spans="1:8" s="46" customFormat="1" ht="33.75" x14ac:dyDescent="0.2">
      <c r="A401" s="80" t="s">
        <v>656</v>
      </c>
      <c r="B401" s="61" t="s">
        <v>37</v>
      </c>
      <c r="C401" s="65" t="s">
        <v>21</v>
      </c>
      <c r="D401" s="62">
        <v>78.08</v>
      </c>
      <c r="E401" s="99"/>
      <c r="F401" s="63"/>
      <c r="G401" s="56">
        <v>0</v>
      </c>
      <c r="H401" s="91"/>
    </row>
    <row r="402" spans="1:8" s="46" customFormat="1" x14ac:dyDescent="0.2">
      <c r="A402" s="40" t="s">
        <v>316</v>
      </c>
      <c r="B402" s="41" t="s">
        <v>42</v>
      </c>
      <c r="C402" s="42"/>
      <c r="D402" s="43"/>
      <c r="E402" s="44"/>
      <c r="F402" s="45"/>
      <c r="G402" s="44">
        <v>0</v>
      </c>
    </row>
    <row r="403" spans="1:8" s="46" customFormat="1" ht="33.75" x14ac:dyDescent="0.2">
      <c r="A403" s="80" t="s">
        <v>657</v>
      </c>
      <c r="B403" s="61" t="s">
        <v>40</v>
      </c>
      <c r="C403" s="65" t="s">
        <v>19</v>
      </c>
      <c r="D403" s="62">
        <v>3.75</v>
      </c>
      <c r="E403" s="99"/>
      <c r="F403" s="63"/>
      <c r="G403" s="56">
        <v>0</v>
      </c>
      <c r="H403" s="91"/>
    </row>
    <row r="404" spans="1:8" s="46" customFormat="1" ht="33.75" x14ac:dyDescent="0.2">
      <c r="A404" s="80" t="s">
        <v>658</v>
      </c>
      <c r="B404" s="61" t="s">
        <v>54</v>
      </c>
      <c r="C404" s="65" t="s">
        <v>19</v>
      </c>
      <c r="D404" s="62">
        <v>5.61</v>
      </c>
      <c r="E404" s="99"/>
      <c r="F404" s="63"/>
      <c r="G404" s="56">
        <v>0</v>
      </c>
      <c r="H404" s="91"/>
    </row>
    <row r="405" spans="1:8" s="46" customFormat="1" ht="33.75" x14ac:dyDescent="0.2">
      <c r="A405" s="80" t="s">
        <v>659</v>
      </c>
      <c r="B405" s="61" t="s">
        <v>159</v>
      </c>
      <c r="C405" s="65" t="s">
        <v>38</v>
      </c>
      <c r="D405" s="62">
        <v>141.5</v>
      </c>
      <c r="E405" s="99"/>
      <c r="F405" s="63"/>
      <c r="G405" s="56">
        <v>0</v>
      </c>
      <c r="H405" s="91"/>
    </row>
    <row r="406" spans="1:8" s="46" customFormat="1" ht="33.75" x14ac:dyDescent="0.2">
      <c r="A406" s="80" t="s">
        <v>660</v>
      </c>
      <c r="B406" s="61" t="s">
        <v>55</v>
      </c>
      <c r="C406" s="65" t="s">
        <v>20</v>
      </c>
      <c r="D406" s="62">
        <v>1.41</v>
      </c>
      <c r="E406" s="99"/>
      <c r="F406" s="63"/>
      <c r="G406" s="56">
        <v>0</v>
      </c>
      <c r="H406" s="91"/>
    </row>
    <row r="407" spans="1:8" s="46" customFormat="1" x14ac:dyDescent="0.2">
      <c r="A407" s="40" t="s">
        <v>317</v>
      </c>
      <c r="B407" s="41" t="s">
        <v>243</v>
      </c>
      <c r="C407" s="42"/>
      <c r="D407" s="43"/>
      <c r="E407" s="44"/>
      <c r="F407" s="45"/>
      <c r="G407" s="44">
        <v>0</v>
      </c>
    </row>
    <row r="408" spans="1:8" s="46" customFormat="1" ht="135" x14ac:dyDescent="0.2">
      <c r="A408" s="80" t="s">
        <v>661</v>
      </c>
      <c r="B408" s="61" t="s">
        <v>244</v>
      </c>
      <c r="C408" s="65" t="s">
        <v>19</v>
      </c>
      <c r="D408" s="62">
        <v>14.68</v>
      </c>
      <c r="E408" s="99"/>
      <c r="F408" s="63"/>
      <c r="G408" s="56">
        <v>0</v>
      </c>
      <c r="H408" s="91"/>
    </row>
    <row r="409" spans="1:8" s="46" customFormat="1" ht="33.75" x14ac:dyDescent="0.2">
      <c r="A409" s="80" t="s">
        <v>662</v>
      </c>
      <c r="B409" s="61" t="s">
        <v>159</v>
      </c>
      <c r="C409" s="65" t="s">
        <v>38</v>
      </c>
      <c r="D409" s="62">
        <v>119.97</v>
      </c>
      <c r="E409" s="99"/>
      <c r="F409" s="63"/>
      <c r="G409" s="56">
        <v>0</v>
      </c>
      <c r="H409" s="91"/>
    </row>
    <row r="410" spans="1:8" s="46" customFormat="1" ht="45" x14ac:dyDescent="0.2">
      <c r="A410" s="80" t="s">
        <v>663</v>
      </c>
      <c r="B410" s="61" t="s">
        <v>245</v>
      </c>
      <c r="C410" s="65" t="s">
        <v>20</v>
      </c>
      <c r="D410" s="62">
        <v>1.34</v>
      </c>
      <c r="E410" s="99"/>
      <c r="F410" s="63"/>
      <c r="G410" s="56">
        <v>0</v>
      </c>
      <c r="H410" s="91"/>
    </row>
    <row r="411" spans="1:8" s="46" customFormat="1" x14ac:dyDescent="0.2">
      <c r="A411" s="40" t="s">
        <v>318</v>
      </c>
      <c r="B411" s="41" t="s">
        <v>246</v>
      </c>
      <c r="C411" s="42"/>
      <c r="D411" s="43"/>
      <c r="E411" s="44"/>
      <c r="F411" s="45"/>
      <c r="G411" s="44">
        <v>0</v>
      </c>
    </row>
    <row r="412" spans="1:8" s="46" customFormat="1" ht="33.75" x14ac:dyDescent="0.2">
      <c r="A412" s="64" t="s">
        <v>664</v>
      </c>
      <c r="B412" s="61" t="s">
        <v>247</v>
      </c>
      <c r="C412" s="65" t="s">
        <v>29</v>
      </c>
      <c r="D412" s="62">
        <v>1</v>
      </c>
      <c r="E412" s="99"/>
      <c r="F412" s="63"/>
      <c r="G412" s="56">
        <v>0</v>
      </c>
      <c r="H412" s="91"/>
    </row>
    <row r="413" spans="1:8" s="46" customFormat="1" ht="33.75" x14ac:dyDescent="0.2">
      <c r="A413" s="80" t="s">
        <v>665</v>
      </c>
      <c r="B413" s="61" t="s">
        <v>248</v>
      </c>
      <c r="C413" s="65" t="s">
        <v>29</v>
      </c>
      <c r="D413" s="62">
        <v>1</v>
      </c>
      <c r="E413" s="99"/>
      <c r="F413" s="79"/>
      <c r="G413" s="56">
        <v>0</v>
      </c>
      <c r="H413" s="91"/>
    </row>
    <row r="414" spans="1:8" s="46" customFormat="1" ht="22.5" x14ac:dyDescent="0.2">
      <c r="A414" s="64" t="s">
        <v>666</v>
      </c>
      <c r="B414" s="61" t="s">
        <v>249</v>
      </c>
      <c r="C414" s="65" t="s">
        <v>29</v>
      </c>
      <c r="D414" s="62">
        <v>10</v>
      </c>
      <c r="E414" s="99"/>
      <c r="F414" s="63"/>
      <c r="G414" s="56">
        <v>0</v>
      </c>
      <c r="H414" s="91"/>
    </row>
    <row r="415" spans="1:8" s="46" customFormat="1" ht="78.75" x14ac:dyDescent="0.2">
      <c r="A415" s="64" t="s">
        <v>667</v>
      </c>
      <c r="B415" s="61" t="s">
        <v>250</v>
      </c>
      <c r="C415" s="65" t="s">
        <v>38</v>
      </c>
      <c r="D415" s="62">
        <v>483.74</v>
      </c>
      <c r="E415" s="99"/>
      <c r="F415" s="63"/>
      <c r="G415" s="56">
        <v>0</v>
      </c>
      <c r="H415" s="91"/>
    </row>
    <row r="416" spans="1:8" s="46" customFormat="1" ht="45" x14ac:dyDescent="0.2">
      <c r="A416" s="64" t="s">
        <v>668</v>
      </c>
      <c r="B416" s="61" t="s">
        <v>721</v>
      </c>
      <c r="C416" s="65" t="s">
        <v>38</v>
      </c>
      <c r="D416" s="62">
        <v>483.74</v>
      </c>
      <c r="E416" s="99"/>
      <c r="F416" s="63"/>
      <c r="G416" s="56">
        <v>0</v>
      </c>
      <c r="H416" s="91"/>
    </row>
    <row r="417" spans="1:8" x14ac:dyDescent="0.2">
      <c r="A417" s="36" t="s">
        <v>319</v>
      </c>
      <c r="B417" s="37" t="s">
        <v>251</v>
      </c>
      <c r="C417" s="38"/>
      <c r="D417" s="39"/>
      <c r="E417" s="39"/>
      <c r="F417" s="39"/>
      <c r="G417" s="59">
        <v>0</v>
      </c>
      <c r="H417" s="46"/>
    </row>
    <row r="418" spans="1:8" s="46" customFormat="1" x14ac:dyDescent="0.2">
      <c r="A418" s="40" t="s">
        <v>320</v>
      </c>
      <c r="B418" s="41" t="s">
        <v>50</v>
      </c>
      <c r="C418" s="42"/>
      <c r="D418" s="43"/>
      <c r="E418" s="44"/>
      <c r="F418" s="45"/>
      <c r="G418" s="44">
        <v>0</v>
      </c>
      <c r="H418" s="7"/>
    </row>
    <row r="419" spans="1:8" s="46" customFormat="1" ht="45" x14ac:dyDescent="0.2">
      <c r="A419" s="64" t="s">
        <v>669</v>
      </c>
      <c r="B419" s="61" t="s">
        <v>71</v>
      </c>
      <c r="C419" s="65" t="s">
        <v>29</v>
      </c>
      <c r="D419" s="62">
        <v>1</v>
      </c>
      <c r="E419" s="99"/>
      <c r="F419" s="63"/>
      <c r="G419" s="56">
        <v>0</v>
      </c>
      <c r="H419" s="91"/>
    </row>
    <row r="420" spans="1:8" s="46" customFormat="1" ht="101.25" x14ac:dyDescent="0.2">
      <c r="A420" s="80" t="s">
        <v>670</v>
      </c>
      <c r="B420" s="61" t="s">
        <v>252</v>
      </c>
      <c r="C420" s="65" t="s">
        <v>29</v>
      </c>
      <c r="D420" s="62">
        <v>1</v>
      </c>
      <c r="E420" s="99"/>
      <c r="F420" s="79"/>
      <c r="G420" s="56">
        <v>0</v>
      </c>
      <c r="H420" s="91"/>
    </row>
    <row r="421" spans="1:8" s="46" customFormat="1" x14ac:dyDescent="0.2">
      <c r="A421" s="40" t="s">
        <v>321</v>
      </c>
      <c r="B421" s="41" t="s">
        <v>253</v>
      </c>
      <c r="C421" s="42"/>
      <c r="D421" s="43"/>
      <c r="E421" s="44"/>
      <c r="F421" s="45"/>
      <c r="G421" s="44">
        <v>0</v>
      </c>
    </row>
    <row r="422" spans="1:8" s="46" customFormat="1" ht="168.75" x14ac:dyDescent="0.2">
      <c r="A422" s="80" t="s">
        <v>671</v>
      </c>
      <c r="B422" s="61" t="s">
        <v>254</v>
      </c>
      <c r="C422" s="65" t="s">
        <v>29</v>
      </c>
      <c r="D422" s="62">
        <v>1</v>
      </c>
      <c r="E422" s="99"/>
      <c r="F422" s="79"/>
      <c r="G422" s="56">
        <v>0</v>
      </c>
      <c r="H422" s="91"/>
    </row>
    <row r="423" spans="1:8" x14ac:dyDescent="0.2">
      <c r="A423" s="36" t="s">
        <v>322</v>
      </c>
      <c r="B423" s="37" t="s">
        <v>255</v>
      </c>
      <c r="C423" s="38"/>
      <c r="D423" s="39"/>
      <c r="E423" s="39"/>
      <c r="F423" s="39"/>
      <c r="G423" s="59">
        <v>0</v>
      </c>
      <c r="H423" s="46"/>
    </row>
    <row r="424" spans="1:8" s="46" customFormat="1" x14ac:dyDescent="0.2">
      <c r="A424" s="40" t="s">
        <v>323</v>
      </c>
      <c r="B424" s="41" t="s">
        <v>32</v>
      </c>
      <c r="C424" s="42"/>
      <c r="D424" s="43"/>
      <c r="E424" s="44"/>
      <c r="F424" s="45"/>
      <c r="G424" s="44">
        <v>0</v>
      </c>
      <c r="H424" s="7"/>
    </row>
    <row r="425" spans="1:8" s="46" customFormat="1" ht="45" x14ac:dyDescent="0.2">
      <c r="A425" s="64" t="s">
        <v>672</v>
      </c>
      <c r="B425" s="61" t="s">
        <v>81</v>
      </c>
      <c r="C425" s="65" t="s">
        <v>20</v>
      </c>
      <c r="D425" s="62">
        <v>0.71</v>
      </c>
      <c r="E425" s="99"/>
      <c r="F425" s="63"/>
      <c r="G425" s="56">
        <v>0</v>
      </c>
      <c r="H425" s="91"/>
    </row>
    <row r="426" spans="1:8" s="46" customFormat="1" ht="33.75" x14ac:dyDescent="0.2">
      <c r="A426" s="80" t="s">
        <v>673</v>
      </c>
      <c r="B426" s="61" t="s">
        <v>51</v>
      </c>
      <c r="C426" s="65" t="s">
        <v>20</v>
      </c>
      <c r="D426" s="62">
        <v>8.5500000000000007</v>
      </c>
      <c r="E426" s="99"/>
      <c r="F426" s="63"/>
      <c r="G426" s="56">
        <v>0</v>
      </c>
      <c r="H426" s="91"/>
    </row>
    <row r="427" spans="1:8" s="46" customFormat="1" ht="33.75" x14ac:dyDescent="0.2">
      <c r="A427" s="80" t="s">
        <v>674</v>
      </c>
      <c r="B427" s="61" t="s">
        <v>31</v>
      </c>
      <c r="C427" s="65" t="s">
        <v>20</v>
      </c>
      <c r="D427" s="62">
        <v>9.26</v>
      </c>
      <c r="E427" s="99"/>
      <c r="F427" s="63"/>
      <c r="G427" s="56">
        <v>0</v>
      </c>
      <c r="H427" s="91"/>
    </row>
    <row r="428" spans="1:8" s="46" customFormat="1" ht="33.75" x14ac:dyDescent="0.2">
      <c r="A428" s="80" t="s">
        <v>675</v>
      </c>
      <c r="B428" s="61" t="s">
        <v>37</v>
      </c>
      <c r="C428" s="65" t="s">
        <v>21</v>
      </c>
      <c r="D428" s="62">
        <v>148.16</v>
      </c>
      <c r="E428" s="99"/>
      <c r="F428" s="63"/>
      <c r="G428" s="56">
        <v>0</v>
      </c>
      <c r="H428" s="91"/>
    </row>
    <row r="429" spans="1:8" s="46" customFormat="1" x14ac:dyDescent="0.2">
      <c r="A429" s="40" t="s">
        <v>324</v>
      </c>
      <c r="B429" s="41" t="s">
        <v>256</v>
      </c>
      <c r="C429" s="42"/>
      <c r="D429" s="43"/>
      <c r="E429" s="44"/>
      <c r="F429" s="45"/>
      <c r="G429" s="44">
        <v>0</v>
      </c>
    </row>
    <row r="430" spans="1:8" s="46" customFormat="1" ht="33.75" x14ac:dyDescent="0.2">
      <c r="A430" s="80" t="s">
        <v>676</v>
      </c>
      <c r="B430" s="61" t="s">
        <v>30</v>
      </c>
      <c r="C430" s="65" t="s">
        <v>19</v>
      </c>
      <c r="D430" s="62">
        <v>74.38</v>
      </c>
      <c r="E430" s="99"/>
      <c r="F430" s="63"/>
      <c r="G430" s="56">
        <v>0</v>
      </c>
      <c r="H430" s="91"/>
    </row>
    <row r="431" spans="1:8" s="46" customFormat="1" ht="45" x14ac:dyDescent="0.2">
      <c r="A431" s="80" t="s">
        <v>677</v>
      </c>
      <c r="B431" s="61" t="s">
        <v>199</v>
      </c>
      <c r="C431" s="65" t="s">
        <v>20</v>
      </c>
      <c r="D431" s="62">
        <v>24.29</v>
      </c>
      <c r="E431" s="99"/>
      <c r="F431" s="63"/>
      <c r="G431" s="56">
        <v>0</v>
      </c>
      <c r="H431" s="91"/>
    </row>
    <row r="432" spans="1:8" s="46" customFormat="1" ht="45" x14ac:dyDescent="0.2">
      <c r="A432" s="64" t="s">
        <v>678</v>
      </c>
      <c r="B432" s="61" t="s">
        <v>75</v>
      </c>
      <c r="C432" s="65" t="s">
        <v>19</v>
      </c>
      <c r="D432" s="62">
        <v>71.31</v>
      </c>
      <c r="E432" s="99"/>
      <c r="F432" s="63"/>
      <c r="G432" s="56">
        <v>0</v>
      </c>
      <c r="H432" s="91"/>
    </row>
    <row r="433" spans="1:8" s="46" customFormat="1" ht="45" x14ac:dyDescent="0.2">
      <c r="A433" s="64" t="s">
        <v>679</v>
      </c>
      <c r="B433" s="61" t="s">
        <v>200</v>
      </c>
      <c r="C433" s="65" t="s">
        <v>20</v>
      </c>
      <c r="D433" s="62">
        <v>24.29</v>
      </c>
      <c r="E433" s="99"/>
      <c r="F433" s="63"/>
      <c r="G433" s="56">
        <v>0</v>
      </c>
      <c r="H433" s="91"/>
    </row>
    <row r="434" spans="1:8" s="46" customFormat="1" ht="33.75" x14ac:dyDescent="0.2">
      <c r="A434" s="80" t="s">
        <v>680</v>
      </c>
      <c r="B434" s="61" t="s">
        <v>31</v>
      </c>
      <c r="C434" s="65" t="s">
        <v>20</v>
      </c>
      <c r="D434" s="62">
        <v>24.29</v>
      </c>
      <c r="E434" s="99"/>
      <c r="F434" s="63"/>
      <c r="G434" s="56">
        <v>0</v>
      </c>
      <c r="H434" s="91"/>
    </row>
    <row r="435" spans="1:8" s="46" customFormat="1" ht="33.75" x14ac:dyDescent="0.2">
      <c r="A435" s="80" t="s">
        <v>681</v>
      </c>
      <c r="B435" s="61" t="s">
        <v>37</v>
      </c>
      <c r="C435" s="65" t="s">
        <v>21</v>
      </c>
      <c r="D435" s="62">
        <v>388.64</v>
      </c>
      <c r="E435" s="99"/>
      <c r="F435" s="63"/>
      <c r="G435" s="56">
        <v>0</v>
      </c>
      <c r="H435" s="91"/>
    </row>
    <row r="436" spans="1:8" s="46" customFormat="1" x14ac:dyDescent="0.2">
      <c r="A436" s="40" t="s">
        <v>325</v>
      </c>
      <c r="B436" s="41" t="s">
        <v>257</v>
      </c>
      <c r="C436" s="42"/>
      <c r="D436" s="43"/>
      <c r="E436" s="44"/>
      <c r="F436" s="45"/>
      <c r="G436" s="44">
        <v>0</v>
      </c>
    </row>
    <row r="437" spans="1:8" s="46" customFormat="1" ht="33.75" x14ac:dyDescent="0.2">
      <c r="A437" s="80" t="s">
        <v>682</v>
      </c>
      <c r="B437" s="61" t="s">
        <v>40</v>
      </c>
      <c r="C437" s="65" t="s">
        <v>19</v>
      </c>
      <c r="D437" s="62">
        <v>8.25</v>
      </c>
      <c r="E437" s="99"/>
      <c r="F437" s="63"/>
      <c r="G437" s="56">
        <v>0</v>
      </c>
      <c r="H437" s="91"/>
    </row>
    <row r="438" spans="1:8" s="46" customFormat="1" ht="56.25" x14ac:dyDescent="0.2">
      <c r="A438" s="64" t="s">
        <v>683</v>
      </c>
      <c r="B438" s="61" t="s">
        <v>64</v>
      </c>
      <c r="C438" s="65" t="s">
        <v>19</v>
      </c>
      <c r="D438" s="62">
        <v>9.34</v>
      </c>
      <c r="E438" s="99"/>
      <c r="F438" s="63"/>
      <c r="G438" s="56">
        <v>0</v>
      </c>
      <c r="H438" s="91"/>
    </row>
    <row r="439" spans="1:8" s="46" customFormat="1" ht="22.5" x14ac:dyDescent="0.2">
      <c r="A439" s="80" t="s">
        <v>684</v>
      </c>
      <c r="B439" s="61" t="s">
        <v>121</v>
      </c>
      <c r="C439" s="65" t="s">
        <v>19</v>
      </c>
      <c r="D439" s="62">
        <v>7.32</v>
      </c>
      <c r="E439" s="99"/>
      <c r="F439" s="63"/>
      <c r="G439" s="56">
        <v>0</v>
      </c>
      <c r="H439" s="91"/>
    </row>
    <row r="440" spans="1:8" s="46" customFormat="1" ht="33.75" x14ac:dyDescent="0.2">
      <c r="A440" s="64" t="s">
        <v>685</v>
      </c>
      <c r="B440" s="61" t="s">
        <v>84</v>
      </c>
      <c r="C440" s="65" t="s">
        <v>19</v>
      </c>
      <c r="D440" s="62">
        <v>23.14</v>
      </c>
      <c r="E440" s="99"/>
      <c r="F440" s="63"/>
      <c r="G440" s="56">
        <v>0</v>
      </c>
      <c r="H440" s="91"/>
    </row>
    <row r="441" spans="1:8" s="46" customFormat="1" ht="33.75" x14ac:dyDescent="0.2">
      <c r="A441" s="80" t="s">
        <v>686</v>
      </c>
      <c r="B441" s="61" t="s">
        <v>159</v>
      </c>
      <c r="C441" s="65" t="s">
        <v>38</v>
      </c>
      <c r="D441" s="62">
        <v>291.19</v>
      </c>
      <c r="E441" s="99"/>
      <c r="F441" s="63"/>
      <c r="G441" s="56">
        <v>0</v>
      </c>
      <c r="H441" s="91"/>
    </row>
    <row r="442" spans="1:8" s="46" customFormat="1" ht="22.5" x14ac:dyDescent="0.2">
      <c r="A442" s="80" t="s">
        <v>687</v>
      </c>
      <c r="B442" s="61" t="s">
        <v>85</v>
      </c>
      <c r="C442" s="65" t="s">
        <v>20</v>
      </c>
      <c r="D442" s="62">
        <v>2.27</v>
      </c>
      <c r="E442" s="99"/>
      <c r="F442" s="79"/>
      <c r="G442" s="56">
        <v>0</v>
      </c>
      <c r="H442" s="91"/>
    </row>
    <row r="443" spans="1:8" s="46" customFormat="1" ht="33.75" x14ac:dyDescent="0.2">
      <c r="A443" s="80" t="s">
        <v>688</v>
      </c>
      <c r="B443" s="61" t="s">
        <v>233</v>
      </c>
      <c r="C443" s="65" t="s">
        <v>19</v>
      </c>
      <c r="D443" s="62">
        <v>4.3499999999999996</v>
      </c>
      <c r="E443" s="99"/>
      <c r="F443" s="79"/>
      <c r="G443" s="56">
        <v>0</v>
      </c>
      <c r="H443" s="91"/>
    </row>
    <row r="444" spans="1:8" s="46" customFormat="1" ht="33.75" x14ac:dyDescent="0.2">
      <c r="A444" s="80" t="s">
        <v>689</v>
      </c>
      <c r="B444" s="61" t="s">
        <v>87</v>
      </c>
      <c r="C444" s="65" t="s">
        <v>19</v>
      </c>
      <c r="D444" s="62">
        <v>20.82</v>
      </c>
      <c r="E444" s="99"/>
      <c r="F444" s="79"/>
      <c r="G444" s="56">
        <v>0</v>
      </c>
      <c r="H444" s="91"/>
    </row>
    <row r="445" spans="1:8" s="46" customFormat="1" ht="33.75" x14ac:dyDescent="0.2">
      <c r="A445" s="80" t="s">
        <v>690</v>
      </c>
      <c r="B445" s="61" t="s">
        <v>258</v>
      </c>
      <c r="C445" s="65" t="s">
        <v>27</v>
      </c>
      <c r="D445" s="62">
        <v>70.69</v>
      </c>
      <c r="E445" s="99"/>
      <c r="F445" s="79"/>
      <c r="G445" s="56">
        <v>0</v>
      </c>
      <c r="H445" s="91"/>
    </row>
    <row r="446" spans="1:8" s="46" customFormat="1" ht="33.75" x14ac:dyDescent="0.2">
      <c r="A446" s="80" t="s">
        <v>691</v>
      </c>
      <c r="B446" s="61" t="s">
        <v>259</v>
      </c>
      <c r="C446" s="65" t="s">
        <v>27</v>
      </c>
      <c r="D446" s="62">
        <v>19.55</v>
      </c>
      <c r="E446" s="99"/>
      <c r="F446" s="79"/>
      <c r="G446" s="56">
        <v>0</v>
      </c>
      <c r="H446" s="91"/>
    </row>
    <row r="447" spans="1:8" s="46" customFormat="1" ht="33.75" x14ac:dyDescent="0.2">
      <c r="A447" s="64" t="s">
        <v>692</v>
      </c>
      <c r="B447" s="61" t="s">
        <v>260</v>
      </c>
      <c r="C447" s="65" t="s">
        <v>27</v>
      </c>
      <c r="D447" s="62">
        <v>3.17</v>
      </c>
      <c r="E447" s="99"/>
      <c r="F447" s="63"/>
      <c r="G447" s="56">
        <v>0</v>
      </c>
      <c r="H447" s="91"/>
    </row>
    <row r="448" spans="1:8" s="46" customFormat="1" x14ac:dyDescent="0.2">
      <c r="A448" s="40" t="s">
        <v>326</v>
      </c>
      <c r="B448" s="41" t="s">
        <v>261</v>
      </c>
      <c r="C448" s="42"/>
      <c r="D448" s="43"/>
      <c r="E448" s="44"/>
      <c r="F448" s="45"/>
      <c r="G448" s="44">
        <v>0</v>
      </c>
    </row>
    <row r="449" spans="1:8" s="46" customFormat="1" ht="45" x14ac:dyDescent="0.2">
      <c r="A449" s="64" t="s">
        <v>693</v>
      </c>
      <c r="B449" s="61" t="s">
        <v>262</v>
      </c>
      <c r="C449" s="65" t="s">
        <v>19</v>
      </c>
      <c r="D449" s="62">
        <v>68.510000000000005</v>
      </c>
      <c r="E449" s="99"/>
      <c r="F449" s="63"/>
      <c r="G449" s="56">
        <v>0</v>
      </c>
      <c r="H449" s="91"/>
    </row>
    <row r="450" spans="1:8" s="46" customFormat="1" ht="45" x14ac:dyDescent="0.2">
      <c r="A450" s="64" t="s">
        <v>694</v>
      </c>
      <c r="B450" s="61" t="s">
        <v>88</v>
      </c>
      <c r="C450" s="65" t="s">
        <v>27</v>
      </c>
      <c r="D450" s="62">
        <v>6.44</v>
      </c>
      <c r="E450" s="99"/>
      <c r="F450" s="63"/>
      <c r="G450" s="56">
        <v>0</v>
      </c>
      <c r="H450" s="91"/>
    </row>
    <row r="451" spans="1:8" s="46" customFormat="1" ht="33.75" x14ac:dyDescent="0.2">
      <c r="A451" s="64" t="s">
        <v>695</v>
      </c>
      <c r="B451" s="61" t="s">
        <v>89</v>
      </c>
      <c r="C451" s="65" t="s">
        <v>27</v>
      </c>
      <c r="D451" s="62">
        <v>6.44</v>
      </c>
      <c r="E451" s="99"/>
      <c r="F451" s="63"/>
      <c r="G451" s="56">
        <v>0</v>
      </c>
      <c r="H451" s="91"/>
    </row>
    <row r="452" spans="1:8" s="46" customFormat="1" x14ac:dyDescent="0.2">
      <c r="A452" s="40" t="s">
        <v>327</v>
      </c>
      <c r="B452" s="41" t="s">
        <v>263</v>
      </c>
      <c r="C452" s="42"/>
      <c r="D452" s="43"/>
      <c r="E452" s="44"/>
      <c r="F452" s="45"/>
      <c r="G452" s="44">
        <v>0</v>
      </c>
    </row>
    <row r="453" spans="1:8" s="46" customFormat="1" ht="45" x14ac:dyDescent="0.2">
      <c r="A453" s="64" t="s">
        <v>696</v>
      </c>
      <c r="B453" s="61" t="s">
        <v>264</v>
      </c>
      <c r="C453" s="65" t="s">
        <v>38</v>
      </c>
      <c r="D453" s="62">
        <v>433.55</v>
      </c>
      <c r="E453" s="99"/>
      <c r="F453" s="63"/>
      <c r="G453" s="56">
        <v>0</v>
      </c>
      <c r="H453" s="91"/>
    </row>
    <row r="454" spans="1:8" x14ac:dyDescent="0.2">
      <c r="A454" s="36" t="s">
        <v>328</v>
      </c>
      <c r="B454" s="81" t="s">
        <v>265</v>
      </c>
      <c r="C454" s="81"/>
      <c r="D454" s="81"/>
      <c r="E454" s="81"/>
      <c r="F454" s="81"/>
      <c r="G454" s="59">
        <v>0</v>
      </c>
      <c r="H454" s="46"/>
    </row>
    <row r="455" spans="1:8" s="46" customFormat="1" ht="67.5" x14ac:dyDescent="0.2">
      <c r="A455" s="64" t="s">
        <v>697</v>
      </c>
      <c r="B455" s="61" t="s">
        <v>342</v>
      </c>
      <c r="C455" s="65" t="s">
        <v>29</v>
      </c>
      <c r="D455" s="62">
        <v>1</v>
      </c>
      <c r="E455" s="99"/>
      <c r="F455" s="63"/>
      <c r="G455" s="56">
        <v>0</v>
      </c>
      <c r="H455" s="92"/>
    </row>
    <row r="456" spans="1:8" s="46" customFormat="1" ht="45" x14ac:dyDescent="0.2">
      <c r="A456" s="64" t="s">
        <v>698</v>
      </c>
      <c r="B456" s="61" t="s">
        <v>266</v>
      </c>
      <c r="C456" s="65" t="s">
        <v>29</v>
      </c>
      <c r="D456" s="62">
        <v>1</v>
      </c>
      <c r="E456" s="99"/>
      <c r="F456" s="63"/>
      <c r="G456" s="56">
        <v>0</v>
      </c>
      <c r="H456" s="91"/>
    </row>
    <row r="457" spans="1:8" s="46" customFormat="1" ht="22.5" x14ac:dyDescent="0.2">
      <c r="A457" s="64" t="s">
        <v>699</v>
      </c>
      <c r="B457" s="61" t="s">
        <v>267</v>
      </c>
      <c r="C457" s="65" t="s">
        <v>20</v>
      </c>
      <c r="D457" s="62">
        <v>0.02</v>
      </c>
      <c r="E457" s="99"/>
      <c r="F457" s="63"/>
      <c r="G457" s="56">
        <v>0</v>
      </c>
      <c r="H457" s="91"/>
    </row>
    <row r="458" spans="1:8" s="46" customFormat="1" ht="78.75" x14ac:dyDescent="0.2">
      <c r="A458" s="80" t="s">
        <v>700</v>
      </c>
      <c r="B458" s="61" t="s">
        <v>268</v>
      </c>
      <c r="C458" s="65" t="s">
        <v>29</v>
      </c>
      <c r="D458" s="62">
        <v>1</v>
      </c>
      <c r="E458" s="99"/>
      <c r="F458" s="79"/>
      <c r="G458" s="56">
        <v>0</v>
      </c>
      <c r="H458" s="91"/>
    </row>
    <row r="459" spans="1:8" s="46" customFormat="1" ht="45" x14ac:dyDescent="0.2">
      <c r="A459" s="80" t="s">
        <v>701</v>
      </c>
      <c r="B459" s="61" t="s">
        <v>154</v>
      </c>
      <c r="C459" s="65" t="s">
        <v>20</v>
      </c>
      <c r="D459" s="62">
        <v>2.08</v>
      </c>
      <c r="E459" s="99"/>
      <c r="F459" s="79"/>
      <c r="G459" s="56">
        <v>0</v>
      </c>
      <c r="H459" s="91"/>
    </row>
    <row r="460" spans="1:8" s="46" customFormat="1" ht="22.5" x14ac:dyDescent="0.2">
      <c r="A460" s="80" t="s">
        <v>702</v>
      </c>
      <c r="B460" s="61" t="s">
        <v>269</v>
      </c>
      <c r="C460" s="65" t="s">
        <v>27</v>
      </c>
      <c r="D460" s="62">
        <v>13</v>
      </c>
      <c r="E460" s="99"/>
      <c r="F460" s="79"/>
      <c r="G460" s="56">
        <v>0</v>
      </c>
      <c r="H460" s="91"/>
    </row>
    <row r="461" spans="1:8" s="46" customFormat="1" ht="22.5" x14ac:dyDescent="0.2">
      <c r="A461" s="80" t="s">
        <v>703</v>
      </c>
      <c r="B461" s="61" t="s">
        <v>270</v>
      </c>
      <c r="C461" s="65" t="s">
        <v>27</v>
      </c>
      <c r="D461" s="62">
        <v>0.5</v>
      </c>
      <c r="E461" s="99"/>
      <c r="F461" s="79"/>
      <c r="G461" s="56">
        <v>0</v>
      </c>
      <c r="H461" s="91"/>
    </row>
    <row r="462" spans="1:8" s="46" customFormat="1" ht="22.5" x14ac:dyDescent="0.2">
      <c r="A462" s="80" t="s">
        <v>704</v>
      </c>
      <c r="B462" s="61" t="s">
        <v>271</v>
      </c>
      <c r="C462" s="65" t="s">
        <v>29</v>
      </c>
      <c r="D462" s="62">
        <v>1</v>
      </c>
      <c r="E462" s="99"/>
      <c r="F462" s="79"/>
      <c r="G462" s="56">
        <v>0</v>
      </c>
      <c r="H462" s="91"/>
    </row>
    <row r="463" spans="1:8" s="46" customFormat="1" ht="45" x14ac:dyDescent="0.2">
      <c r="A463" s="64" t="s">
        <v>705</v>
      </c>
      <c r="B463" s="61" t="s">
        <v>164</v>
      </c>
      <c r="C463" s="65" t="s">
        <v>20</v>
      </c>
      <c r="D463" s="62">
        <v>2.08</v>
      </c>
      <c r="E463" s="99"/>
      <c r="F463" s="63"/>
      <c r="G463" s="56">
        <v>0</v>
      </c>
      <c r="H463" s="91"/>
    </row>
    <row r="464" spans="1:8" s="46" customFormat="1" ht="33.75" x14ac:dyDescent="0.2">
      <c r="A464" s="64" t="s">
        <v>706</v>
      </c>
      <c r="B464" s="61" t="s">
        <v>272</v>
      </c>
      <c r="C464" s="65" t="s">
        <v>27</v>
      </c>
      <c r="D464" s="62">
        <v>13</v>
      </c>
      <c r="E464" s="99"/>
      <c r="F464" s="63"/>
      <c r="G464" s="56">
        <v>0</v>
      </c>
      <c r="H464" s="91"/>
    </row>
    <row r="465" spans="1:8" s="46" customFormat="1" ht="33.75" x14ac:dyDescent="0.2">
      <c r="A465" s="64" t="s">
        <v>707</v>
      </c>
      <c r="B465" s="61" t="s">
        <v>273</v>
      </c>
      <c r="C465" s="65" t="s">
        <v>27</v>
      </c>
      <c r="D465" s="62">
        <v>16.5</v>
      </c>
      <c r="E465" s="99"/>
      <c r="F465" s="63"/>
      <c r="G465" s="56">
        <v>0</v>
      </c>
      <c r="H465" s="91"/>
    </row>
    <row r="466" spans="1:8" s="46" customFormat="1" ht="22.5" x14ac:dyDescent="0.2">
      <c r="A466" s="64" t="s">
        <v>708</v>
      </c>
      <c r="B466" s="61" t="s">
        <v>274</v>
      </c>
      <c r="C466" s="65" t="s">
        <v>29</v>
      </c>
      <c r="D466" s="62">
        <v>3</v>
      </c>
      <c r="E466" s="99"/>
      <c r="F466" s="63"/>
      <c r="G466" s="56">
        <v>0</v>
      </c>
      <c r="H466" s="91"/>
    </row>
    <row r="467" spans="1:8" s="46" customFormat="1" ht="33.75" x14ac:dyDescent="0.2">
      <c r="A467" s="64" t="s">
        <v>709</v>
      </c>
      <c r="B467" s="61" t="s">
        <v>276</v>
      </c>
      <c r="C467" s="65" t="s">
        <v>275</v>
      </c>
      <c r="D467" s="62">
        <v>1</v>
      </c>
      <c r="E467" s="99"/>
      <c r="F467" s="63"/>
      <c r="G467" s="56">
        <v>0</v>
      </c>
      <c r="H467" s="91"/>
    </row>
    <row r="468" spans="1:8" s="46" customFormat="1" ht="33.75" x14ac:dyDescent="0.2">
      <c r="A468" s="64" t="s">
        <v>710</v>
      </c>
      <c r="B468" s="61" t="s">
        <v>277</v>
      </c>
      <c r="C468" s="65" t="s">
        <v>29</v>
      </c>
      <c r="D468" s="62">
        <v>1</v>
      </c>
      <c r="E468" s="99"/>
      <c r="F468" s="63"/>
      <c r="G468" s="56">
        <v>0</v>
      </c>
      <c r="H468" s="91"/>
    </row>
    <row r="469" spans="1:8" s="46" customFormat="1" ht="33.75" x14ac:dyDescent="0.2">
      <c r="A469" s="80" t="s">
        <v>711</v>
      </c>
      <c r="B469" s="61" t="s">
        <v>343</v>
      </c>
      <c r="C469" s="65" t="s">
        <v>29</v>
      </c>
      <c r="D469" s="62">
        <v>2</v>
      </c>
      <c r="E469" s="99"/>
      <c r="F469" s="79"/>
      <c r="G469" s="56">
        <v>0</v>
      </c>
      <c r="H469" s="91"/>
    </row>
    <row r="470" spans="1:8" x14ac:dyDescent="0.2">
      <c r="A470" s="36" t="s">
        <v>329</v>
      </c>
      <c r="B470" s="37" t="s">
        <v>35</v>
      </c>
      <c r="C470" s="38"/>
      <c r="D470" s="39"/>
      <c r="E470" s="39"/>
      <c r="F470" s="39"/>
      <c r="G470" s="83">
        <v>0</v>
      </c>
      <c r="H470" s="46"/>
    </row>
    <row r="471" spans="1:8" s="46" customFormat="1" ht="22.5" x14ac:dyDescent="0.2">
      <c r="A471" s="64" t="s">
        <v>712</v>
      </c>
      <c r="B471" s="61" t="s">
        <v>36</v>
      </c>
      <c r="C471" s="65" t="s">
        <v>19</v>
      </c>
      <c r="D471" s="62">
        <v>855.57</v>
      </c>
      <c r="E471" s="99"/>
      <c r="F471" s="63"/>
      <c r="G471" s="56">
        <v>0</v>
      </c>
      <c r="H471" s="92"/>
    </row>
    <row r="472" spans="1:8" s="46" customFormat="1" x14ac:dyDescent="0.2">
      <c r="A472" s="64"/>
      <c r="B472" s="61"/>
      <c r="C472" s="65"/>
      <c r="D472" s="62"/>
      <c r="E472" s="66"/>
      <c r="F472" s="63"/>
      <c r="G472" s="56"/>
    </row>
    <row r="473" spans="1:8" x14ac:dyDescent="0.2">
      <c r="A473" s="36"/>
      <c r="B473" s="37" t="s">
        <v>722</v>
      </c>
      <c r="C473" s="38"/>
      <c r="D473" s="39"/>
      <c r="E473" s="39"/>
      <c r="F473" s="39"/>
      <c r="G473" s="83"/>
      <c r="H473" s="46"/>
    </row>
    <row r="474" spans="1:8" s="8" customFormat="1" ht="72" x14ac:dyDescent="0.2">
      <c r="A474" s="47"/>
      <c r="B474" s="105" t="str">
        <f>+B7</f>
        <v>Estructuras con lonaria, rehabilitación de cancha de usos múltiples, patio cívico, accesibilidad universal, banquetas, cruces peatonales y obras complementarias en la Secundaria Técnica 39 Félix Flores Gómez, clave 14DST0111Q, calle Morelos, Santa Lucía, San Francisco Tesistán, y Preescolar Citlalli (T/M), clave 14DJN0061X, (T/V), clave 14DJN1910O, calle Santa Laura, colonia Lomas del Bosque, Municipio de Zapopan, Jalisco</v>
      </c>
      <c r="C474" s="34"/>
      <c r="D474" s="48"/>
      <c r="E474" s="35"/>
      <c r="F474" s="35"/>
      <c r="G474" s="35"/>
    </row>
    <row r="475" spans="1:8" s="8" customFormat="1" x14ac:dyDescent="0.2">
      <c r="A475" s="49">
        <f>A12</f>
        <v>0</v>
      </c>
      <c r="B475" s="50">
        <f>B12</f>
        <v>0</v>
      </c>
      <c r="C475" s="34"/>
      <c r="D475" s="48"/>
      <c r="E475" s="35"/>
      <c r="F475" s="35"/>
      <c r="G475" s="55">
        <f>G12</f>
        <v>0</v>
      </c>
    </row>
    <row r="476" spans="1:8" s="8" customFormat="1" x14ac:dyDescent="0.2">
      <c r="A476" s="49" t="str">
        <f>A16</f>
        <v>CLAVE</v>
      </c>
      <c r="B476" s="50" t="str">
        <f>B16</f>
        <v xml:space="preserve">DESCRIPCIÓN </v>
      </c>
      <c r="C476" s="34"/>
      <c r="D476" s="48"/>
      <c r="E476" s="35"/>
      <c r="F476" s="35"/>
      <c r="G476" s="60" t="str">
        <f>G16</f>
        <v>IMPORTE ($) M. N.</v>
      </c>
    </row>
    <row r="477" spans="1:8" s="8" customFormat="1" x14ac:dyDescent="0.2">
      <c r="A477" s="67" t="s">
        <v>15</v>
      </c>
      <c r="B477" s="68" t="str">
        <f>B18</f>
        <v>SECUNDARIA TÉCNICA 39 FÉLIX FLORES GÓMEZ, CLAVE 14DST0111Q</v>
      </c>
      <c r="C477" s="69"/>
      <c r="D477" s="71"/>
      <c r="E477" s="70"/>
      <c r="F477" s="70"/>
      <c r="G477" s="93">
        <f>G18</f>
        <v>0</v>
      </c>
    </row>
    <row r="478" spans="1:8" s="8" customFormat="1" x14ac:dyDescent="0.2">
      <c r="A478" s="78" t="s">
        <v>69</v>
      </c>
      <c r="B478" s="6" t="str">
        <f>B19</f>
        <v>BANQUETAS, CRUCES PEATONALES Y ACCESIBILIDAD UNIVERSAL</v>
      </c>
      <c r="C478" s="34"/>
      <c r="D478" s="48"/>
      <c r="E478" s="35"/>
      <c r="F478" s="35"/>
      <c r="G478" s="94">
        <f>G19</f>
        <v>0</v>
      </c>
    </row>
    <row r="479" spans="1:8" s="8" customFormat="1" x14ac:dyDescent="0.2">
      <c r="A479" s="57" t="s">
        <v>114</v>
      </c>
      <c r="B479" s="58" t="str">
        <f>B20</f>
        <v>PRELIMINARES</v>
      </c>
      <c r="C479" s="34"/>
      <c r="D479" s="48"/>
      <c r="E479" s="35"/>
      <c r="F479" s="35"/>
      <c r="G479" s="60">
        <f>G20</f>
        <v>0</v>
      </c>
    </row>
    <row r="480" spans="1:8" s="8" customFormat="1" x14ac:dyDescent="0.2">
      <c r="A480" s="57" t="s">
        <v>115</v>
      </c>
      <c r="B480" s="58" t="str">
        <f>B28</f>
        <v>EXCAVACIONES Y RELLENOS</v>
      </c>
      <c r="C480" s="34"/>
      <c r="D480" s="48"/>
      <c r="E480" s="35"/>
      <c r="F480" s="35"/>
      <c r="G480" s="60">
        <f>G28</f>
        <v>0</v>
      </c>
    </row>
    <row r="481" spans="1:7" s="8" customFormat="1" x14ac:dyDescent="0.2">
      <c r="A481" s="57" t="s">
        <v>120</v>
      </c>
      <c r="B481" s="58" t="str">
        <f>B36</f>
        <v>BANQUETAS</v>
      </c>
      <c r="C481" s="34"/>
      <c r="D481" s="48"/>
      <c r="E481" s="35"/>
      <c r="F481" s="35"/>
      <c r="G481" s="60">
        <f>G36</f>
        <v>0</v>
      </c>
    </row>
    <row r="482" spans="1:7" s="8" customFormat="1" x14ac:dyDescent="0.2">
      <c r="A482" s="78" t="s">
        <v>70</v>
      </c>
      <c r="B482" s="6" t="str">
        <f>B48</f>
        <v>SEÑALAMIENTO HORIZONTAL Y VERTICAL</v>
      </c>
      <c r="C482" s="34"/>
      <c r="D482" s="48"/>
      <c r="E482" s="35"/>
      <c r="F482" s="35"/>
      <c r="G482" s="94">
        <f>G48</f>
        <v>0</v>
      </c>
    </row>
    <row r="483" spans="1:7" s="8" customFormat="1" x14ac:dyDescent="0.2">
      <c r="A483" s="57" t="s">
        <v>92</v>
      </c>
      <c r="B483" s="58" t="str">
        <f>B49</f>
        <v>SEÑALAMIENTO HORIZONTAL</v>
      </c>
      <c r="C483" s="34"/>
      <c r="D483" s="48"/>
      <c r="E483" s="35"/>
      <c r="F483" s="35"/>
      <c r="G483" s="60">
        <f>G49</f>
        <v>0</v>
      </c>
    </row>
    <row r="484" spans="1:7" s="8" customFormat="1" x14ac:dyDescent="0.2">
      <c r="A484" s="57" t="s">
        <v>93</v>
      </c>
      <c r="B484" s="58" t="str">
        <f>B59</f>
        <v>SEÑALAMIENTO VERTICAL</v>
      </c>
      <c r="C484" s="34"/>
      <c r="D484" s="48"/>
      <c r="E484" s="35"/>
      <c r="F484" s="35"/>
      <c r="G484" s="60">
        <f>G59</f>
        <v>0</v>
      </c>
    </row>
    <row r="485" spans="1:7" s="8" customFormat="1" x14ac:dyDescent="0.2">
      <c r="A485" s="78" t="s">
        <v>25</v>
      </c>
      <c r="B485" s="6" t="str">
        <f>B64</f>
        <v>ÁREAS VERDES</v>
      </c>
      <c r="C485" s="34"/>
      <c r="D485" s="48"/>
      <c r="E485" s="35"/>
      <c r="F485" s="35"/>
      <c r="G485" s="94">
        <f>G64</f>
        <v>0</v>
      </c>
    </row>
    <row r="486" spans="1:7" s="8" customFormat="1" x14ac:dyDescent="0.2">
      <c r="A486" s="78" t="s">
        <v>33</v>
      </c>
      <c r="B486" s="6" t="str">
        <f>B72</f>
        <v>ANDADORES</v>
      </c>
      <c r="C486" s="34"/>
      <c r="D486" s="48"/>
      <c r="E486" s="35"/>
      <c r="F486" s="35"/>
      <c r="G486" s="94">
        <f>G72</f>
        <v>0</v>
      </c>
    </row>
    <row r="487" spans="1:7" s="8" customFormat="1" x14ac:dyDescent="0.2">
      <c r="A487" s="57" t="s">
        <v>72</v>
      </c>
      <c r="B487" s="58" t="str">
        <f>B73</f>
        <v>PRELIMINARES</v>
      </c>
      <c r="C487" s="34"/>
      <c r="D487" s="48"/>
      <c r="E487" s="35"/>
      <c r="F487" s="35"/>
      <c r="G487" s="60">
        <f>G73</f>
        <v>0</v>
      </c>
    </row>
    <row r="488" spans="1:7" s="8" customFormat="1" x14ac:dyDescent="0.2">
      <c r="A488" s="57" t="s">
        <v>73</v>
      </c>
      <c r="B488" s="58" t="str">
        <f>B78</f>
        <v>EXCAVACIONES Y RELLENOS</v>
      </c>
      <c r="C488" s="34"/>
      <c r="D488" s="48"/>
      <c r="E488" s="35"/>
      <c r="F488" s="35"/>
      <c r="G488" s="60">
        <f>G78</f>
        <v>0</v>
      </c>
    </row>
    <row r="489" spans="1:7" s="8" customFormat="1" x14ac:dyDescent="0.2">
      <c r="A489" s="57" t="s">
        <v>74</v>
      </c>
      <c r="B489" s="58" t="str">
        <f>B85</f>
        <v>ALBAÑILERÍAS</v>
      </c>
      <c r="C489" s="34"/>
      <c r="D489" s="48"/>
      <c r="E489" s="35"/>
      <c r="F489" s="35"/>
      <c r="G489" s="60">
        <f>G85</f>
        <v>0</v>
      </c>
    </row>
    <row r="490" spans="1:7" s="8" customFormat="1" x14ac:dyDescent="0.2">
      <c r="A490" s="57" t="s">
        <v>76</v>
      </c>
      <c r="B490" s="58" t="str">
        <f>B95</f>
        <v>PISOS DE CONCRETO</v>
      </c>
      <c r="C490" s="34"/>
      <c r="D490" s="48"/>
      <c r="E490" s="35"/>
      <c r="F490" s="35"/>
      <c r="G490" s="60">
        <f>G95</f>
        <v>0</v>
      </c>
    </row>
    <row r="491" spans="1:7" s="8" customFormat="1" ht="13.5" customHeight="1" x14ac:dyDescent="0.2">
      <c r="A491" s="78" t="s">
        <v>34</v>
      </c>
      <c r="B491" s="6" t="str">
        <f>B99</f>
        <v>ESTRUCTURA CON LONARIA</v>
      </c>
      <c r="C491" s="34"/>
      <c r="D491" s="48"/>
      <c r="E491" s="35"/>
      <c r="F491" s="35"/>
      <c r="G491" s="94">
        <f>G99</f>
        <v>0</v>
      </c>
    </row>
    <row r="492" spans="1:7" s="8" customFormat="1" x14ac:dyDescent="0.2">
      <c r="A492" s="57" t="s">
        <v>65</v>
      </c>
      <c r="B492" s="58" t="str">
        <f>B100</f>
        <v>PRELIMINARES</v>
      </c>
      <c r="C492" s="34"/>
      <c r="D492" s="48"/>
      <c r="E492" s="35"/>
      <c r="F492" s="35"/>
      <c r="G492" s="60">
        <f>G100</f>
        <v>0</v>
      </c>
    </row>
    <row r="493" spans="1:7" s="8" customFormat="1" x14ac:dyDescent="0.2">
      <c r="A493" s="57" t="s">
        <v>66</v>
      </c>
      <c r="B493" s="58" t="str">
        <f>B105</f>
        <v>EXCAVACIONES Y RELLENOS</v>
      </c>
      <c r="C493" s="34"/>
      <c r="D493" s="48"/>
      <c r="E493" s="35"/>
      <c r="F493" s="35"/>
      <c r="G493" s="60">
        <f>G105</f>
        <v>0</v>
      </c>
    </row>
    <row r="494" spans="1:7" s="8" customFormat="1" x14ac:dyDescent="0.2">
      <c r="A494" s="57" t="s">
        <v>67</v>
      </c>
      <c r="B494" s="58" t="str">
        <f>B113</f>
        <v>CIMENTACIÓN</v>
      </c>
      <c r="C494" s="34"/>
      <c r="D494" s="48"/>
      <c r="E494" s="35"/>
      <c r="F494" s="35"/>
      <c r="G494" s="60">
        <f>G113</f>
        <v>0</v>
      </c>
    </row>
    <row r="495" spans="1:7" s="8" customFormat="1" x14ac:dyDescent="0.2">
      <c r="A495" s="57" t="s">
        <v>94</v>
      </c>
      <c r="B495" s="58" t="str">
        <f>B121</f>
        <v>ESTRUCTURA</v>
      </c>
      <c r="C495" s="34"/>
      <c r="D495" s="48"/>
      <c r="E495" s="35"/>
      <c r="F495" s="35"/>
      <c r="G495" s="60">
        <f>G121</f>
        <v>0</v>
      </c>
    </row>
    <row r="496" spans="1:7" s="8" customFormat="1" x14ac:dyDescent="0.2">
      <c r="A496" s="57" t="s">
        <v>146</v>
      </c>
      <c r="B496" s="58" t="str">
        <f>B128</f>
        <v>LONARIA</v>
      </c>
      <c r="C496" s="34"/>
      <c r="D496" s="48"/>
      <c r="E496" s="35"/>
      <c r="F496" s="35"/>
      <c r="G496" s="60">
        <f>G128</f>
        <v>0</v>
      </c>
    </row>
    <row r="497" spans="1:7" s="8" customFormat="1" x14ac:dyDescent="0.2">
      <c r="A497" s="78" t="s">
        <v>68</v>
      </c>
      <c r="B497" s="6" t="str">
        <f>B130</f>
        <v>CANCHA DE USOS MÚLTIPLES</v>
      </c>
      <c r="C497" s="34"/>
      <c r="D497" s="48"/>
      <c r="E497" s="35"/>
      <c r="F497" s="35"/>
      <c r="G497" s="94">
        <f>G130</f>
        <v>0</v>
      </c>
    </row>
    <row r="498" spans="1:7" s="8" customFormat="1" x14ac:dyDescent="0.2">
      <c r="A498" s="57" t="s">
        <v>136</v>
      </c>
      <c r="B498" s="58" t="str">
        <f>B131</f>
        <v>EXCAVACIONES Y RELLENOS</v>
      </c>
      <c r="C498" s="34"/>
      <c r="D498" s="48"/>
      <c r="E498" s="35"/>
      <c r="F498" s="35"/>
      <c r="G498" s="60">
        <f>G131</f>
        <v>0</v>
      </c>
    </row>
    <row r="499" spans="1:7" s="8" customFormat="1" x14ac:dyDescent="0.2">
      <c r="A499" s="57" t="s">
        <v>137</v>
      </c>
      <c r="B499" s="58" t="str">
        <f>B138</f>
        <v>LOSA DE CONCRETO</v>
      </c>
      <c r="C499" s="34"/>
      <c r="D499" s="48"/>
      <c r="E499" s="35"/>
      <c r="F499" s="35"/>
      <c r="G499" s="60">
        <f>G138</f>
        <v>0</v>
      </c>
    </row>
    <row r="500" spans="1:7" s="8" customFormat="1" x14ac:dyDescent="0.2">
      <c r="A500" s="57" t="s">
        <v>138</v>
      </c>
      <c r="B500" s="58" t="str">
        <f>B147</f>
        <v>PORTERÍAS</v>
      </c>
      <c r="C500" s="34"/>
      <c r="D500" s="48"/>
      <c r="E500" s="35"/>
      <c r="F500" s="35"/>
      <c r="G500" s="60">
        <f>G147</f>
        <v>0</v>
      </c>
    </row>
    <row r="501" spans="1:7" s="8" customFormat="1" x14ac:dyDescent="0.2">
      <c r="A501" s="57" t="s">
        <v>139</v>
      </c>
      <c r="B501" s="58" t="str">
        <f>B150</f>
        <v>RED DE VOLEIBOL</v>
      </c>
      <c r="C501" s="34"/>
      <c r="D501" s="48"/>
      <c r="E501" s="35"/>
      <c r="F501" s="35"/>
      <c r="G501" s="60">
        <f>G150</f>
        <v>0</v>
      </c>
    </row>
    <row r="502" spans="1:7" s="8" customFormat="1" x14ac:dyDescent="0.2">
      <c r="A502" s="78" t="s">
        <v>140</v>
      </c>
      <c r="B502" s="6" t="str">
        <f>B153</f>
        <v xml:space="preserve">BALIZAMIENTO DE CANCHA  DE FUTBOL RÁPIDO </v>
      </c>
      <c r="C502" s="34"/>
      <c r="D502" s="48"/>
      <c r="E502" s="35"/>
      <c r="F502" s="35"/>
      <c r="G502" s="94">
        <f>G153</f>
        <v>0</v>
      </c>
    </row>
    <row r="503" spans="1:7" s="8" customFormat="1" x14ac:dyDescent="0.2">
      <c r="A503" s="78" t="s">
        <v>141</v>
      </c>
      <c r="B503" s="6" t="str">
        <f>B156</f>
        <v>RAMPA DE ACCESO UNIVERSAL Y REHABILITACIÓN DE INGRESO</v>
      </c>
      <c r="C503" s="34"/>
      <c r="D503" s="48"/>
      <c r="E503" s="35"/>
      <c r="F503" s="35"/>
      <c r="G503" s="94">
        <f>G156</f>
        <v>0</v>
      </c>
    </row>
    <row r="504" spans="1:7" s="8" customFormat="1" x14ac:dyDescent="0.2">
      <c r="A504" s="57" t="s">
        <v>147</v>
      </c>
      <c r="B504" s="58" t="str">
        <f>B157</f>
        <v>PRELIMINARES</v>
      </c>
      <c r="C504" s="34"/>
      <c r="D504" s="48"/>
      <c r="E504" s="35"/>
      <c r="F504" s="35"/>
      <c r="G504" s="60">
        <f>G157</f>
        <v>0</v>
      </c>
    </row>
    <row r="505" spans="1:7" s="8" customFormat="1" x14ac:dyDescent="0.2">
      <c r="A505" s="57" t="s">
        <v>148</v>
      </c>
      <c r="B505" s="58" t="str">
        <f>B163</f>
        <v>EXCAVACIONES Y RELLENOS</v>
      </c>
      <c r="C505" s="34"/>
      <c r="D505" s="48"/>
      <c r="E505" s="35"/>
      <c r="F505" s="35"/>
      <c r="G505" s="60">
        <f>G163</f>
        <v>0</v>
      </c>
    </row>
    <row r="506" spans="1:7" s="8" customFormat="1" x14ac:dyDescent="0.2">
      <c r="A506" s="57" t="s">
        <v>149</v>
      </c>
      <c r="B506" s="58" t="str">
        <f>B170</f>
        <v>ALBAÑILERÍAS</v>
      </c>
      <c r="C506" s="34"/>
      <c r="D506" s="48"/>
      <c r="E506" s="35"/>
      <c r="F506" s="35"/>
      <c r="G506" s="60">
        <f>G170</f>
        <v>0</v>
      </c>
    </row>
    <row r="507" spans="1:7" s="8" customFormat="1" x14ac:dyDescent="0.2">
      <c r="A507" s="57" t="s">
        <v>150</v>
      </c>
      <c r="B507" s="58" t="str">
        <f>B182</f>
        <v>PISOS DE CONCRETO</v>
      </c>
      <c r="C507" s="34"/>
      <c r="D507" s="48"/>
      <c r="E507" s="35"/>
      <c r="F507" s="35"/>
      <c r="G507" s="60">
        <f>G182</f>
        <v>0</v>
      </c>
    </row>
    <row r="508" spans="1:7" s="8" customFormat="1" x14ac:dyDescent="0.2">
      <c r="A508" s="57" t="s">
        <v>151</v>
      </c>
      <c r="B508" s="58" t="str">
        <f>B188</f>
        <v>PLACA CONMEMORATIVA</v>
      </c>
      <c r="C508" s="34"/>
      <c r="D508" s="48"/>
      <c r="E508" s="35"/>
      <c r="F508" s="35"/>
      <c r="G508" s="60">
        <f>G188</f>
        <v>0</v>
      </c>
    </row>
    <row r="509" spans="1:7" s="8" customFormat="1" x14ac:dyDescent="0.2">
      <c r="A509" s="57" t="s">
        <v>152</v>
      </c>
      <c r="B509" s="58" t="str">
        <f>B190</f>
        <v>BARRERAS DE SEGURIDAD</v>
      </c>
      <c r="C509" s="34"/>
      <c r="D509" s="48"/>
      <c r="E509" s="35"/>
      <c r="F509" s="35"/>
      <c r="G509" s="60">
        <f>G190</f>
        <v>0</v>
      </c>
    </row>
    <row r="510" spans="1:7" s="8" customFormat="1" x14ac:dyDescent="0.2">
      <c r="A510" s="78" t="s">
        <v>145</v>
      </c>
      <c r="B510" s="6" t="str">
        <f>B192</f>
        <v>LIMPIEZA</v>
      </c>
      <c r="C510" s="34"/>
      <c r="D510" s="48"/>
      <c r="E510" s="35"/>
      <c r="F510" s="35"/>
      <c r="G510" s="94">
        <f>G192</f>
        <v>0</v>
      </c>
    </row>
    <row r="511" spans="1:7" s="8" customFormat="1" x14ac:dyDescent="0.2">
      <c r="A511" s="78"/>
      <c r="B511" s="6"/>
      <c r="C511" s="34"/>
      <c r="D511" s="48"/>
      <c r="E511" s="35"/>
      <c r="F511" s="35"/>
      <c r="G511" s="94"/>
    </row>
    <row r="512" spans="1:7" s="8" customFormat="1" x14ac:dyDescent="0.2">
      <c r="A512" s="67" t="str">
        <f t="shared" ref="A512:B514" si="0">A194</f>
        <v>B</v>
      </c>
      <c r="B512" s="68" t="str">
        <f t="shared" si="0"/>
        <v>PREESCOLAR CITLALLI (T/M), CLAVE 14DJN0061X, (T/V), CLAVE 14DJN1910O</v>
      </c>
      <c r="C512" s="69"/>
      <c r="D512" s="71"/>
      <c r="E512" s="70"/>
      <c r="F512" s="70"/>
      <c r="G512" s="93">
        <f>ROUND(SUM(G513,G518,G519,G522,G527,G533,G537,G538,G543,G548,G554,G557,G563,G564),2)</f>
        <v>0</v>
      </c>
    </row>
    <row r="513" spans="1:7" s="8" customFormat="1" x14ac:dyDescent="0.2">
      <c r="A513" s="78" t="str">
        <f t="shared" si="0"/>
        <v>B1</v>
      </c>
      <c r="B513" s="6" t="str">
        <f t="shared" si="0"/>
        <v>BANQUETAS Y ACCESIBILIDAD UNIVERSAL</v>
      </c>
      <c r="C513" s="34"/>
      <c r="D513" s="48"/>
      <c r="E513" s="35"/>
      <c r="F513" s="35"/>
      <c r="G513" s="94">
        <f>G195</f>
        <v>0</v>
      </c>
    </row>
    <row r="514" spans="1:7" s="8" customFormat="1" x14ac:dyDescent="0.2">
      <c r="A514" s="57" t="str">
        <f t="shared" si="0"/>
        <v>B1.1</v>
      </c>
      <c r="B514" s="58" t="str">
        <f t="shared" si="0"/>
        <v>PRELIMINARES</v>
      </c>
      <c r="C514" s="34"/>
      <c r="D514" s="48"/>
      <c r="E514" s="35"/>
      <c r="F514" s="35"/>
      <c r="G514" s="60">
        <f>G196</f>
        <v>0</v>
      </c>
    </row>
    <row r="515" spans="1:7" s="8" customFormat="1" x14ac:dyDescent="0.2">
      <c r="A515" s="57" t="str">
        <f>A203</f>
        <v>B1.2</v>
      </c>
      <c r="B515" s="58" t="str">
        <f>B203</f>
        <v>EXCAVACIÓN Y RELLENOS</v>
      </c>
      <c r="C515" s="34"/>
      <c r="D515" s="48"/>
      <c r="E515" s="35"/>
      <c r="F515" s="35"/>
      <c r="G515" s="60">
        <f>G203</f>
        <v>0</v>
      </c>
    </row>
    <row r="516" spans="1:7" s="8" customFormat="1" x14ac:dyDescent="0.2">
      <c r="A516" s="57" t="str">
        <f>A212</f>
        <v>B1.3</v>
      </c>
      <c r="B516" s="58" t="str">
        <f>B212</f>
        <v>BANQUETAS</v>
      </c>
      <c r="C516" s="34"/>
      <c r="D516" s="48"/>
      <c r="E516" s="35"/>
      <c r="F516" s="35"/>
      <c r="G516" s="60">
        <f>G212</f>
        <v>0</v>
      </c>
    </row>
    <row r="517" spans="1:7" s="8" customFormat="1" x14ac:dyDescent="0.2">
      <c r="A517" s="57" t="str">
        <f>A221</f>
        <v>B1.4</v>
      </c>
      <c r="B517" s="58" t="str">
        <f>B221</f>
        <v>ALBAÑILERÍAS</v>
      </c>
      <c r="C517" s="34"/>
      <c r="D517" s="48"/>
      <c r="E517" s="35"/>
      <c r="F517" s="35"/>
      <c r="G517" s="60">
        <f>G221</f>
        <v>0</v>
      </c>
    </row>
    <row r="518" spans="1:7" s="8" customFormat="1" x14ac:dyDescent="0.2">
      <c r="A518" s="78" t="str">
        <f>A226</f>
        <v>B2</v>
      </c>
      <c r="B518" s="6" t="str">
        <f>B226</f>
        <v>ÁREAS VERDES</v>
      </c>
      <c r="C518" s="34"/>
      <c r="D518" s="48"/>
      <c r="E518" s="35"/>
      <c r="F518" s="35"/>
      <c r="G518" s="94">
        <f>G226</f>
        <v>0</v>
      </c>
    </row>
    <row r="519" spans="1:7" s="8" customFormat="1" x14ac:dyDescent="0.2">
      <c r="A519" s="78" t="str">
        <f>A234</f>
        <v>B3</v>
      </c>
      <c r="B519" s="6" t="str">
        <f>B234</f>
        <v>SEÑALAMIENTO HORIZONTAL Y VERTICAL</v>
      </c>
      <c r="C519" s="34"/>
      <c r="D519" s="48"/>
      <c r="E519" s="35"/>
      <c r="F519" s="35"/>
      <c r="G519" s="94">
        <f>G234</f>
        <v>0</v>
      </c>
    </row>
    <row r="520" spans="1:7" s="8" customFormat="1" x14ac:dyDescent="0.2">
      <c r="A520" s="57" t="str">
        <f>A235</f>
        <v>B3.1</v>
      </c>
      <c r="B520" s="58" t="str">
        <f>B235</f>
        <v>SEÑALAMIENTO HORIZONTAL</v>
      </c>
      <c r="C520" s="34"/>
      <c r="D520" s="48"/>
      <c r="E520" s="35"/>
      <c r="F520" s="35"/>
      <c r="G520" s="60">
        <f>G235</f>
        <v>0</v>
      </c>
    </row>
    <row r="521" spans="1:7" s="8" customFormat="1" x14ac:dyDescent="0.2">
      <c r="A521" s="57" t="str">
        <f>A247</f>
        <v>B3.2</v>
      </c>
      <c r="B521" s="58" t="str">
        <f>B247</f>
        <v>SEÑALAMIENTO VERTICAL</v>
      </c>
      <c r="C521" s="34"/>
      <c r="D521" s="48"/>
      <c r="E521" s="35"/>
      <c r="F521" s="35"/>
      <c r="G521" s="60">
        <f>G247</f>
        <v>0</v>
      </c>
    </row>
    <row r="522" spans="1:7" s="8" customFormat="1" x14ac:dyDescent="0.2">
      <c r="A522" s="78" t="str">
        <f>A252</f>
        <v>B4</v>
      </c>
      <c r="B522" s="6" t="str">
        <f>B252</f>
        <v>ESTRUCTURA CON LONARIA</v>
      </c>
      <c r="C522" s="34"/>
      <c r="D522" s="48"/>
      <c r="E522" s="35"/>
      <c r="F522" s="35"/>
      <c r="G522" s="94">
        <f>G252</f>
        <v>0</v>
      </c>
    </row>
    <row r="523" spans="1:7" s="8" customFormat="1" x14ac:dyDescent="0.2">
      <c r="A523" s="57" t="str">
        <f>A253</f>
        <v>B4.1</v>
      </c>
      <c r="B523" s="58" t="str">
        <f>B253</f>
        <v>EXCAVACIONES Y RELLENOS</v>
      </c>
      <c r="C523" s="34"/>
      <c r="D523" s="48"/>
      <c r="E523" s="35"/>
      <c r="F523" s="35"/>
      <c r="G523" s="60">
        <f>G253</f>
        <v>0</v>
      </c>
    </row>
    <row r="524" spans="1:7" s="8" customFormat="1" x14ac:dyDescent="0.2">
      <c r="A524" s="57" t="str">
        <f>A260</f>
        <v>B4.2</v>
      </c>
      <c r="B524" s="58" t="str">
        <f>B260</f>
        <v>CIMENTACIÓN</v>
      </c>
      <c r="C524" s="34"/>
      <c r="D524" s="48"/>
      <c r="E524" s="35"/>
      <c r="F524" s="35"/>
      <c r="G524" s="60">
        <f>G260</f>
        <v>0</v>
      </c>
    </row>
    <row r="525" spans="1:7" s="8" customFormat="1" x14ac:dyDescent="0.2">
      <c r="A525" s="57" t="str">
        <f>A268</f>
        <v>B4.3</v>
      </c>
      <c r="B525" s="58" t="str">
        <f>B268</f>
        <v>ESTRUCTURA</v>
      </c>
      <c r="C525" s="34"/>
      <c r="D525" s="48"/>
      <c r="E525" s="35"/>
      <c r="F525" s="35"/>
      <c r="G525" s="60">
        <f>G268</f>
        <v>0</v>
      </c>
    </row>
    <row r="526" spans="1:7" s="8" customFormat="1" x14ac:dyDescent="0.2">
      <c r="A526" s="57" t="str">
        <f>A275</f>
        <v>B4.4</v>
      </c>
      <c r="B526" s="58" t="str">
        <f>B275</f>
        <v>LONARIA</v>
      </c>
      <c r="C526" s="34"/>
      <c r="D526" s="48"/>
      <c r="E526" s="35"/>
      <c r="F526" s="35"/>
      <c r="G526" s="60">
        <f>G275</f>
        <v>0</v>
      </c>
    </row>
    <row r="527" spans="1:7" s="8" customFormat="1" x14ac:dyDescent="0.2">
      <c r="A527" s="78" t="str">
        <f>A277</f>
        <v>B5</v>
      </c>
      <c r="B527" s="6" t="str">
        <f>B277</f>
        <v>PATIO Y CANCHA DE USOS MÚLTIPLES</v>
      </c>
      <c r="C527" s="34"/>
      <c r="D527" s="48"/>
      <c r="E527" s="35"/>
      <c r="F527" s="35"/>
      <c r="G527" s="94">
        <f>G277</f>
        <v>0</v>
      </c>
    </row>
    <row r="528" spans="1:7" s="8" customFormat="1" x14ac:dyDescent="0.2">
      <c r="A528" s="57" t="str">
        <f>A278</f>
        <v>B5.1</v>
      </c>
      <c r="B528" s="58" t="str">
        <f>B278</f>
        <v>PRELIMINARES</v>
      </c>
      <c r="C528" s="34"/>
      <c r="D528" s="48"/>
      <c r="E528" s="35"/>
      <c r="F528" s="35"/>
      <c r="G528" s="60">
        <f>G278</f>
        <v>0</v>
      </c>
    </row>
    <row r="529" spans="1:7" s="8" customFormat="1" x14ac:dyDescent="0.2">
      <c r="A529" s="57" t="str">
        <f>A283</f>
        <v>B5.2</v>
      </c>
      <c r="B529" s="58" t="str">
        <f>B283</f>
        <v>EXCAVACIONES Y RELLENOS</v>
      </c>
      <c r="C529" s="34"/>
      <c r="D529" s="48"/>
      <c r="E529" s="35"/>
      <c r="F529" s="35"/>
      <c r="G529" s="60">
        <f>G283</f>
        <v>0</v>
      </c>
    </row>
    <row r="530" spans="1:7" s="8" customFormat="1" x14ac:dyDescent="0.2">
      <c r="A530" s="57" t="str">
        <f>A290</f>
        <v>B5.3</v>
      </c>
      <c r="B530" s="58" t="str">
        <f>B290</f>
        <v>LOSA DE CONCRETO</v>
      </c>
      <c r="C530" s="34"/>
      <c r="D530" s="48"/>
      <c r="E530" s="35"/>
      <c r="F530" s="35"/>
      <c r="G530" s="60">
        <f>G290</f>
        <v>0</v>
      </c>
    </row>
    <row r="531" spans="1:7" s="8" customFormat="1" x14ac:dyDescent="0.2">
      <c r="A531" s="57" t="str">
        <f>A300</f>
        <v>B5.4</v>
      </c>
      <c r="B531" s="58" t="str">
        <f>B300</f>
        <v>PORTERÍAS</v>
      </c>
      <c r="C531" s="34"/>
      <c r="D531" s="48"/>
      <c r="E531" s="35"/>
      <c r="F531" s="35"/>
      <c r="G531" s="60">
        <f>G300</f>
        <v>0</v>
      </c>
    </row>
    <row r="532" spans="1:7" s="8" customFormat="1" x14ac:dyDescent="0.2">
      <c r="A532" s="57" t="str">
        <f>A303</f>
        <v>B5.5</v>
      </c>
      <c r="B532" s="58" t="str">
        <f>B303</f>
        <v>PINTURA Y PICTOGRAMAS EN PATIO</v>
      </c>
      <c r="C532" s="34"/>
      <c r="D532" s="48"/>
      <c r="E532" s="35"/>
      <c r="F532" s="35"/>
      <c r="G532" s="60">
        <f>G303</f>
        <v>0</v>
      </c>
    </row>
    <row r="533" spans="1:7" s="8" customFormat="1" x14ac:dyDescent="0.2">
      <c r="A533" s="78" t="str">
        <f>A308</f>
        <v>B6</v>
      </c>
      <c r="B533" s="6" t="str">
        <f>B308</f>
        <v>CONSTRUCCIÓN DE ÁREA DE JUEGOS CON PISO AMORTIGUANTE</v>
      </c>
      <c r="C533" s="34"/>
      <c r="D533" s="48"/>
      <c r="E533" s="35"/>
      <c r="F533" s="35"/>
      <c r="G533" s="94">
        <f>G308</f>
        <v>0</v>
      </c>
    </row>
    <row r="534" spans="1:7" s="8" customFormat="1" x14ac:dyDescent="0.2">
      <c r="A534" s="57" t="str">
        <f>A309</f>
        <v>B6.1</v>
      </c>
      <c r="B534" s="58" t="str">
        <f>B309</f>
        <v>EXCAVACIONES Y RELLENOS</v>
      </c>
      <c r="C534" s="34"/>
      <c r="D534" s="48"/>
      <c r="E534" s="35"/>
      <c r="F534" s="35"/>
      <c r="G534" s="60">
        <f>G309</f>
        <v>0</v>
      </c>
    </row>
    <row r="535" spans="1:7" s="8" customFormat="1" x14ac:dyDescent="0.2">
      <c r="A535" s="57" t="str">
        <f>A316</f>
        <v>B6.2</v>
      </c>
      <c r="B535" s="58" t="str">
        <f>B316</f>
        <v>PISO AMORTIGUANTE</v>
      </c>
      <c r="C535" s="34"/>
      <c r="D535" s="48"/>
      <c r="E535" s="35"/>
      <c r="F535" s="35"/>
      <c r="G535" s="60">
        <f>G316</f>
        <v>0</v>
      </c>
    </row>
    <row r="536" spans="1:7" s="8" customFormat="1" x14ac:dyDescent="0.2">
      <c r="A536" s="57" t="str">
        <f>A321</f>
        <v>B6.3</v>
      </c>
      <c r="B536" s="58" t="str">
        <f>B321</f>
        <v>MOBILIARIO</v>
      </c>
      <c r="C536" s="34"/>
      <c r="D536" s="48"/>
      <c r="E536" s="35"/>
      <c r="F536" s="35"/>
      <c r="G536" s="60">
        <f>G321</f>
        <v>0</v>
      </c>
    </row>
    <row r="537" spans="1:7" s="8" customFormat="1" x14ac:dyDescent="0.2">
      <c r="A537" s="78" t="str">
        <f>A327</f>
        <v>B7</v>
      </c>
      <c r="B537" s="6" t="str">
        <f>B327</f>
        <v>CONSTRUCCIÓN DE CANALETA PLUVIAL</v>
      </c>
      <c r="C537" s="34"/>
      <c r="D537" s="48"/>
      <c r="E537" s="35"/>
      <c r="F537" s="35"/>
      <c r="G537" s="94">
        <f>G327</f>
        <v>0</v>
      </c>
    </row>
    <row r="538" spans="1:7" s="8" customFormat="1" x14ac:dyDescent="0.2">
      <c r="A538" s="78" t="str">
        <f>A335</f>
        <v>B8</v>
      </c>
      <c r="B538" s="6" t="str">
        <f>B335</f>
        <v>LAVAMANOS</v>
      </c>
      <c r="C538" s="34"/>
      <c r="D538" s="48"/>
      <c r="E538" s="35"/>
      <c r="F538" s="35"/>
      <c r="G538" s="94">
        <f>G335</f>
        <v>0</v>
      </c>
    </row>
    <row r="539" spans="1:7" s="8" customFormat="1" x14ac:dyDescent="0.2">
      <c r="A539" s="57" t="str">
        <f>A336</f>
        <v>B8.1</v>
      </c>
      <c r="B539" s="58" t="str">
        <f>B336</f>
        <v>PRELIMINARES</v>
      </c>
      <c r="C539" s="34"/>
      <c r="D539" s="48"/>
      <c r="E539" s="35"/>
      <c r="F539" s="35"/>
      <c r="G539" s="60">
        <f>G336</f>
        <v>0</v>
      </c>
    </row>
    <row r="540" spans="1:7" s="8" customFormat="1" x14ac:dyDescent="0.2">
      <c r="A540" s="57" t="str">
        <f>A342</f>
        <v>B8.2</v>
      </c>
      <c r="B540" s="58" t="str">
        <f>B342</f>
        <v>EXCAVACIONES Y RELLENOS</v>
      </c>
      <c r="C540" s="34"/>
      <c r="D540" s="48"/>
      <c r="E540" s="35"/>
      <c r="F540" s="35"/>
      <c r="G540" s="60">
        <f>G342</f>
        <v>0</v>
      </c>
    </row>
    <row r="541" spans="1:7" s="8" customFormat="1" x14ac:dyDescent="0.2">
      <c r="A541" s="57" t="str">
        <f>A346</f>
        <v>B8.3</v>
      </c>
      <c r="B541" s="58" t="str">
        <f>B346</f>
        <v>CIMENTACIÓN Y ALBAÑILERÍAS</v>
      </c>
      <c r="C541" s="34"/>
      <c r="D541" s="48"/>
      <c r="E541" s="35"/>
      <c r="F541" s="35"/>
      <c r="G541" s="60">
        <f>G346</f>
        <v>0</v>
      </c>
    </row>
    <row r="542" spans="1:7" s="8" customFormat="1" x14ac:dyDescent="0.2">
      <c r="A542" s="57" t="str">
        <f>A355</f>
        <v>B8.4</v>
      </c>
      <c r="B542" s="58" t="str">
        <f>B355</f>
        <v>LLAVES Y ACCESORIOS</v>
      </c>
      <c r="C542" s="34"/>
      <c r="D542" s="48"/>
      <c r="E542" s="35"/>
      <c r="F542" s="35"/>
      <c r="G542" s="60">
        <f>G355</f>
        <v>0</v>
      </c>
    </row>
    <row r="543" spans="1:7" s="8" customFormat="1" x14ac:dyDescent="0.2">
      <c r="A543" s="78" t="str">
        <f>A359</f>
        <v>B9</v>
      </c>
      <c r="B543" s="6" t="str">
        <f>B359</f>
        <v>JARDINERAS</v>
      </c>
      <c r="C543" s="34"/>
      <c r="D543" s="48"/>
      <c r="E543" s="35"/>
      <c r="F543" s="35"/>
      <c r="G543" s="94">
        <f>G359</f>
        <v>0</v>
      </c>
    </row>
    <row r="544" spans="1:7" s="8" customFormat="1" x14ac:dyDescent="0.2">
      <c r="A544" s="57" t="str">
        <f>A360</f>
        <v>B9.1</v>
      </c>
      <c r="B544" s="58" t="str">
        <f>B360</f>
        <v>PRELIMINARES</v>
      </c>
      <c r="C544" s="34"/>
      <c r="D544" s="48"/>
      <c r="E544" s="35"/>
      <c r="F544" s="35"/>
      <c r="G544" s="60">
        <f>G360</f>
        <v>0</v>
      </c>
    </row>
    <row r="545" spans="1:7" s="8" customFormat="1" x14ac:dyDescent="0.2">
      <c r="A545" s="57" t="str">
        <f>A362</f>
        <v>B9.2</v>
      </c>
      <c r="B545" s="58" t="str">
        <f>B362</f>
        <v>EXCAVACIONES Y RELLENOS</v>
      </c>
      <c r="C545" s="34"/>
      <c r="D545" s="48"/>
      <c r="E545" s="35"/>
      <c r="F545" s="35"/>
      <c r="G545" s="60">
        <f>G362</f>
        <v>0</v>
      </c>
    </row>
    <row r="546" spans="1:7" s="8" customFormat="1" x14ac:dyDescent="0.2">
      <c r="A546" s="57" t="str">
        <f>A368</f>
        <v>B9.3</v>
      </c>
      <c r="B546" s="58" t="str">
        <f>B368</f>
        <v>ALBAÑILERÍAS</v>
      </c>
      <c r="C546" s="34"/>
      <c r="D546" s="48"/>
      <c r="E546" s="35"/>
      <c r="F546" s="35"/>
      <c r="G546" s="60">
        <f>G368</f>
        <v>0</v>
      </c>
    </row>
    <row r="547" spans="1:7" s="8" customFormat="1" x14ac:dyDescent="0.2">
      <c r="A547" s="57" t="str">
        <f>A377</f>
        <v>B9.4</v>
      </c>
      <c r="B547" s="58" t="str">
        <f>B377</f>
        <v>VEGETACIÓN Y ARBOLADO</v>
      </c>
      <c r="C547" s="34"/>
      <c r="D547" s="48"/>
      <c r="E547" s="35"/>
      <c r="F547" s="35"/>
      <c r="G547" s="60">
        <f>G377</f>
        <v>0</v>
      </c>
    </row>
    <row r="548" spans="1:7" s="8" customFormat="1" x14ac:dyDescent="0.2">
      <c r="A548" s="78" t="str">
        <f>A385</f>
        <v>B10</v>
      </c>
      <c r="B548" s="6" t="str">
        <f>B385</f>
        <v>REMODELACIÓN DE INGRESO PARA ALUMNADO</v>
      </c>
      <c r="C548" s="34"/>
      <c r="D548" s="48"/>
      <c r="E548" s="35"/>
      <c r="F548" s="35"/>
      <c r="G548" s="94">
        <f>G385</f>
        <v>0</v>
      </c>
    </row>
    <row r="549" spans="1:7" s="8" customFormat="1" x14ac:dyDescent="0.2">
      <c r="A549" s="57" t="str">
        <f>A386</f>
        <v>B10.1</v>
      </c>
      <c r="B549" s="58" t="str">
        <f>B386</f>
        <v>PRELIMINARES</v>
      </c>
      <c r="C549" s="34"/>
      <c r="D549" s="48"/>
      <c r="E549" s="35"/>
      <c r="F549" s="35"/>
      <c r="G549" s="60">
        <f>G386</f>
        <v>0</v>
      </c>
    </row>
    <row r="550" spans="1:7" s="8" customFormat="1" x14ac:dyDescent="0.2">
      <c r="A550" s="57" t="str">
        <f>A395</f>
        <v>B10.2</v>
      </c>
      <c r="B550" s="58" t="str">
        <f>B395</f>
        <v>EXCAVACIONES Y RELLENOS</v>
      </c>
      <c r="C550" s="34"/>
      <c r="D550" s="48"/>
      <c r="E550" s="35"/>
      <c r="F550" s="35"/>
      <c r="G550" s="60">
        <f>G395</f>
        <v>0</v>
      </c>
    </row>
    <row r="551" spans="1:7" s="8" customFormat="1" x14ac:dyDescent="0.2">
      <c r="A551" s="57" t="str">
        <f>A402</f>
        <v>B10.3</v>
      </c>
      <c r="B551" s="58" t="str">
        <f>B402</f>
        <v>CIMENTACIÓN</v>
      </c>
      <c r="C551" s="34"/>
      <c r="D551" s="48"/>
      <c r="E551" s="35"/>
      <c r="F551" s="35"/>
      <c r="G551" s="60">
        <f>G402</f>
        <v>0</v>
      </c>
    </row>
    <row r="552" spans="1:7" s="8" customFormat="1" x14ac:dyDescent="0.2">
      <c r="A552" s="57" t="str">
        <f>A407</f>
        <v>B10.4</v>
      </c>
      <c r="B552" s="58" t="str">
        <f>B407</f>
        <v>MURO DE CONCRETO</v>
      </c>
      <c r="C552" s="34"/>
      <c r="D552" s="48"/>
      <c r="E552" s="35"/>
      <c r="F552" s="35"/>
      <c r="G552" s="60">
        <f>G407</f>
        <v>0</v>
      </c>
    </row>
    <row r="553" spans="1:7" s="8" customFormat="1" x14ac:dyDescent="0.2">
      <c r="A553" s="57" t="str">
        <f>A411</f>
        <v>B10.5</v>
      </c>
      <c r="B553" s="58" t="str">
        <f>B411</f>
        <v>PORTÓN DE INGRESO</v>
      </c>
      <c r="C553" s="34"/>
      <c r="D553" s="48"/>
      <c r="E553" s="35"/>
      <c r="F553" s="35"/>
      <c r="G553" s="60">
        <f>G411</f>
        <v>0</v>
      </c>
    </row>
    <row r="554" spans="1:7" s="8" customFormat="1" x14ac:dyDescent="0.2">
      <c r="A554" s="78" t="str">
        <f>A417</f>
        <v>B11</v>
      </c>
      <c r="B554" s="6" t="str">
        <f>B417</f>
        <v>PLACA CONMEMORATIVA Y BARRERA DE SEGURIDAD DE INGRESO</v>
      </c>
      <c r="C554" s="34"/>
      <c r="D554" s="48"/>
      <c r="E554" s="35"/>
      <c r="F554" s="35"/>
      <c r="G554" s="94">
        <f>G417</f>
        <v>0</v>
      </c>
    </row>
    <row r="555" spans="1:7" s="8" customFormat="1" x14ac:dyDescent="0.2">
      <c r="A555" s="57" t="str">
        <f>A418</f>
        <v>B11.1</v>
      </c>
      <c r="B555" s="58" t="str">
        <f>B418</f>
        <v>PLACA CONMEMORATIVA</v>
      </c>
      <c r="C555" s="34"/>
      <c r="D555" s="48"/>
      <c r="E555" s="35"/>
      <c r="F555" s="35"/>
      <c r="G555" s="60">
        <f>G418</f>
        <v>0</v>
      </c>
    </row>
    <row r="556" spans="1:7" s="8" customFormat="1" x14ac:dyDescent="0.2">
      <c r="A556" s="57" t="str">
        <f>A421</f>
        <v>B11.2</v>
      </c>
      <c r="B556" s="58" t="str">
        <f>B421</f>
        <v>BARRERA DE SEGURIDAD DE INGRESO</v>
      </c>
      <c r="C556" s="34"/>
      <c r="D556" s="48"/>
      <c r="E556" s="35"/>
      <c r="F556" s="35"/>
      <c r="G556" s="60">
        <f>G421</f>
        <v>0</v>
      </c>
    </row>
    <row r="557" spans="1:7" s="8" customFormat="1" x14ac:dyDescent="0.2">
      <c r="A557" s="78" t="str">
        <f>A423</f>
        <v>B12</v>
      </c>
      <c r="B557" s="6" t="str">
        <f>B423</f>
        <v>RAMPAS DE ACCESO UNIVERSAL Y ANDADORES</v>
      </c>
      <c r="C557" s="34"/>
      <c r="D557" s="48"/>
      <c r="E557" s="35"/>
      <c r="F557" s="35"/>
      <c r="G557" s="94">
        <f>G423</f>
        <v>0</v>
      </c>
    </row>
    <row r="558" spans="1:7" s="8" customFormat="1" x14ac:dyDescent="0.2">
      <c r="A558" s="57" t="str">
        <f>A424</f>
        <v>B12.1</v>
      </c>
      <c r="B558" s="58" t="str">
        <f>B424</f>
        <v>PRELIMINARES</v>
      </c>
      <c r="C558" s="34"/>
      <c r="D558" s="48"/>
      <c r="E558" s="35"/>
      <c r="F558" s="35"/>
      <c r="G558" s="60">
        <f>G424</f>
        <v>0</v>
      </c>
    </row>
    <row r="559" spans="1:7" s="8" customFormat="1" x14ac:dyDescent="0.2">
      <c r="A559" s="57" t="str">
        <f>A429</f>
        <v>B12.2</v>
      </c>
      <c r="B559" s="58" t="str">
        <f>B429</f>
        <v>EXACAVACIONES Y RELLENOS</v>
      </c>
      <c r="C559" s="34"/>
      <c r="D559" s="48"/>
      <c r="E559" s="35"/>
      <c r="F559" s="35"/>
      <c r="G559" s="60">
        <f>G429</f>
        <v>0</v>
      </c>
    </row>
    <row r="560" spans="1:7" s="8" customFormat="1" x14ac:dyDescent="0.2">
      <c r="A560" s="57" t="str">
        <f>A436</f>
        <v>B12.3</v>
      </c>
      <c r="B560" s="58" t="str">
        <f>B436</f>
        <v>MUROS DE CONTENCIÓN PARA RAMPAS DE ACCESO UNIVERSAL</v>
      </c>
      <c r="C560" s="34"/>
      <c r="D560" s="48"/>
      <c r="E560" s="35"/>
      <c r="F560" s="35"/>
      <c r="G560" s="60">
        <f>G436</f>
        <v>0</v>
      </c>
    </row>
    <row r="561" spans="1:7" s="8" customFormat="1" x14ac:dyDescent="0.2">
      <c r="A561" s="57" t="str">
        <f>A448</f>
        <v>B12.4</v>
      </c>
      <c r="B561" s="58" t="str">
        <f>B448</f>
        <v>PISOS DE CONCRETO Y ESCALERAS</v>
      </c>
      <c r="C561" s="34"/>
      <c r="D561" s="48"/>
      <c r="E561" s="35"/>
      <c r="F561" s="35"/>
      <c r="G561" s="60">
        <f>G448</f>
        <v>0</v>
      </c>
    </row>
    <row r="562" spans="1:7" s="8" customFormat="1" x14ac:dyDescent="0.2">
      <c r="A562" s="57" t="str">
        <f>A452</f>
        <v>B12.5</v>
      </c>
      <c r="B562" s="58" t="str">
        <f>B452</f>
        <v>BARANDALES</v>
      </c>
      <c r="C562" s="34"/>
      <c r="D562" s="48"/>
      <c r="E562" s="35"/>
      <c r="F562" s="35"/>
      <c r="G562" s="60">
        <f>G452</f>
        <v>0</v>
      </c>
    </row>
    <row r="563" spans="1:7" s="8" customFormat="1" x14ac:dyDescent="0.2">
      <c r="A563" s="78" t="str">
        <f>A454</f>
        <v>B13</v>
      </c>
      <c r="B563" s="6" t="str">
        <f>B454</f>
        <v>REUBICACIÓN DE POSTE Y LUMINARIA</v>
      </c>
      <c r="C563" s="34"/>
      <c r="D563" s="48"/>
      <c r="E563" s="35"/>
      <c r="F563" s="35"/>
      <c r="G563" s="94">
        <f>G454</f>
        <v>0</v>
      </c>
    </row>
    <row r="564" spans="1:7" s="8" customFormat="1" x14ac:dyDescent="0.2">
      <c r="A564" s="78" t="str">
        <f>A470</f>
        <v>B14</v>
      </c>
      <c r="B564" s="6" t="str">
        <f>B470</f>
        <v>LIMPIEZA</v>
      </c>
      <c r="C564" s="34"/>
      <c r="D564" s="48"/>
      <c r="E564" s="35"/>
      <c r="F564" s="35"/>
      <c r="G564" s="94">
        <f>G470</f>
        <v>0</v>
      </c>
    </row>
    <row r="565" spans="1:7" s="8" customFormat="1" x14ac:dyDescent="0.2">
      <c r="A565" s="57"/>
      <c r="B565" s="58"/>
      <c r="C565" s="34"/>
      <c r="D565" s="48"/>
      <c r="E565" s="35"/>
      <c r="F565" s="35"/>
      <c r="G565" s="60"/>
    </row>
    <row r="566" spans="1:7" s="8" customFormat="1" x14ac:dyDescent="0.2">
      <c r="A566" s="57"/>
      <c r="B566" s="58"/>
      <c r="C566" s="34"/>
      <c r="D566" s="48"/>
      <c r="E566" s="35"/>
      <c r="F566" s="35"/>
      <c r="G566" s="60"/>
    </row>
    <row r="567" spans="1:7" s="9" customFormat="1" ht="15" customHeight="1" x14ac:dyDescent="0.2">
      <c r="A567" s="137" t="s">
        <v>26</v>
      </c>
      <c r="B567" s="137"/>
      <c r="C567" s="137"/>
      <c r="D567" s="137"/>
      <c r="E567" s="137"/>
      <c r="F567" s="95" t="s">
        <v>16</v>
      </c>
      <c r="G567" s="52">
        <f>ROUND(SUM(G477,G512),2)</f>
        <v>0</v>
      </c>
    </row>
    <row r="568" spans="1:7" s="9" customFormat="1" ht="15" x14ac:dyDescent="0.2">
      <c r="A568" s="112"/>
      <c r="B568" s="112"/>
      <c r="C568" s="112"/>
      <c r="D568" s="112"/>
      <c r="E568" s="51"/>
      <c r="F568" s="95" t="s">
        <v>17</v>
      </c>
      <c r="G568" s="53">
        <f>ROUND(PRODUCT(G567,0.16),2)</f>
        <v>0</v>
      </c>
    </row>
    <row r="569" spans="1:7" s="9" customFormat="1" ht="15.75" x14ac:dyDescent="0.2">
      <c r="A569" s="112"/>
      <c r="B569" s="112"/>
      <c r="C569" s="112"/>
      <c r="D569" s="112"/>
      <c r="E569" s="51"/>
      <c r="F569" s="95" t="s">
        <v>18</v>
      </c>
      <c r="G569" s="54">
        <f>ROUND(SUM(G567,G568),2)</f>
        <v>0</v>
      </c>
    </row>
  </sheetData>
  <protectedRanges>
    <protectedRange sqref="B11:C11 B7" name="DATOS_3"/>
    <protectedRange sqref="C1" name="DATOS_1_2"/>
    <protectedRange sqref="F6:F9" name="DATOS_3_1"/>
  </protectedRanges>
  <mergeCells count="10">
    <mergeCell ref="A14:G14"/>
    <mergeCell ref="A568:D569"/>
    <mergeCell ref="C1:F1"/>
    <mergeCell ref="C2:F5"/>
    <mergeCell ref="B7:B9"/>
    <mergeCell ref="C10:F10"/>
    <mergeCell ref="B11:B12"/>
    <mergeCell ref="C11:F12"/>
    <mergeCell ref="G11:G12"/>
    <mergeCell ref="A567:E567"/>
  </mergeCells>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8" manualBreakCount="8">
    <brk id="35" max="6" man="1"/>
    <brk id="63" max="6" man="1"/>
    <brk id="84" max="6" man="1"/>
    <brk id="104" max="6" man="1"/>
    <brk id="154" max="6" man="1"/>
    <brk id="189" max="6" man="1"/>
    <brk id="259" max="6" man="1"/>
    <brk id="47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DOPI-MUN-RM-IE-LP-088-2022</vt:lpstr>
      <vt:lpstr>'DOPI-MUN-RM-IE-LP-088-2022'!Área_de_impresión</vt:lpstr>
      <vt:lpstr>'DOPI-MUN-RM-IE-LP-088-2022'!Títulos_a_imprimir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2022-07-15T16:26:53Z</cp:lastPrinted>
  <dcterms:created xsi:type="dcterms:W3CDTF">2019-08-15T17:13:54Z</dcterms:created>
  <dcterms:modified xsi:type="dcterms:W3CDTF">2022-07-15T17:52:07Z</dcterms:modified>
</cp:coreProperties>
</file>