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40" yWindow="4215" windowWidth="20055" windowHeight="3690"/>
  </bookViews>
  <sheets>
    <sheet name="Hoja1 (2)" sheetId="2" r:id="rId1"/>
  </sheets>
  <definedNames>
    <definedName name="_xlnm.Print_Area" localSheetId="0">'Hoja1 (2)'!$A$1:$H$41</definedName>
  </definedNames>
  <calcPr calcId="145621"/>
</workbook>
</file>

<file path=xl/calcChain.xml><?xml version="1.0" encoding="utf-8"?>
<calcChain xmlns="http://schemas.openxmlformats.org/spreadsheetml/2006/main">
  <c r="C40" i="2" l="1"/>
  <c r="D25" i="2"/>
  <c r="E25" i="2"/>
  <c r="F25" i="2"/>
  <c r="G25" i="2"/>
  <c r="H25" i="2"/>
  <c r="C25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26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11" i="2"/>
  <c r="E10" i="2"/>
  <c r="F10" i="2"/>
  <c r="G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11" i="2"/>
  <c r="C10" i="2" l="1"/>
  <c r="D10" i="2"/>
  <c r="G40" i="2" l="1"/>
  <c r="F40" i="2"/>
  <c r="D40" i="2"/>
  <c r="H10" i="2" l="1"/>
  <c r="E40" i="2" l="1"/>
  <c r="H40" i="2"/>
</calcChain>
</file>

<file path=xl/sharedStrings.xml><?xml version="1.0" encoding="utf-8"?>
<sst xmlns="http://schemas.openxmlformats.org/spreadsheetml/2006/main" count="44" uniqueCount="30">
  <si>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</si>
  <si>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</si>
  <si>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</si>
  <si>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</si>
  <si>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</si>
  <si>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</si>
  <si>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</si>
  <si>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</si>
  <si>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</si>
  <si>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</si>
  <si>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</si>
  <si>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</si>
  <si>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</si>
  <si>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</si>
  <si>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</si>
  <si>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</si>
  <si>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</si>
  <si>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</si>
  <si>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</si>
  <si>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</si>
  <si>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</si>
  <si>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</si>
  <si>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</si>
  <si>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</si>
  <si>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</si>
  <si>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</si>
  <si>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</si>
  <si>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</si>
  <si>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Del 1 de Enero al 30 de Junio del 2022</t>
  </si>
  <si>
    <t>(CIFRAS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</si>
</sst>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#,##0.00_);\-&quot;$&quot;#,##0.00"/>
    <numFmt numFmtId="168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2" borderId="0" xfId="0" applyFill="1"/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0" fillId="2" borderId="0" xfId="0" applyNumberFormat="1" applyFill="1" applyBorder="1" applyAlignment="1" applyProtection="1"/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NumberFormat="1" applyFont="1" applyFill="1" applyBorder="1" applyAlignment="1" applyProtection="1"/>
    <xf numFmtId="164" fontId="5" fillId="2" borderId="0" xfId="0" applyNumberFormat="1" applyFont="1" applyFill="1" applyAlignment="1">
      <alignment horizontal="right" vertical="center"/>
    </xf>
    <xf numFmtId="0" fontId="5" fillId="2" borderId="9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/>
    </xf>
    <xf numFmtId="168" fontId="5" fillId="2" borderId="9" xfId="0" applyNumberFormat="1" applyFont="1" applyFill="1" applyBorder="1" applyAlignment="1">
      <alignment horizontal="right" vertical="center"/>
    </xf>
    <xf numFmtId="168" fontId="7" fillId="2" borderId="15" xfId="0" applyNumberFormat="1" applyFont="1" applyFill="1" applyBorder="1" applyAlignment="1">
      <alignment horizontal="right" vertical="center"/>
    </xf>
    <xf numFmtId="168" fontId="7" fillId="2" borderId="0" xfId="0" applyNumberFormat="1" applyFont="1" applyFill="1" applyBorder="1" applyAlignment="1">
      <alignment horizontal="right" vertical="center"/>
    </xf>
    <xf numFmtId="168" fontId="7" fillId="2" borderId="8" xfId="0" applyNumberFormat="1" applyFont="1" applyFill="1" applyBorder="1" applyAlignment="1">
      <alignment horizontal="right" vertical="center"/>
    </xf>
    <xf numFmtId="168" fontId="5" fillId="2" borderId="14" xfId="0" applyNumberFormat="1" applyFont="1" applyFill="1" applyBorder="1" applyAlignment="1">
      <alignment horizontal="right" vertical="center"/>
    </xf>
    <xf numFmtId="168" fontId="5" fillId="2" borderId="2" xfId="0" applyNumberFormat="1" applyFont="1" applyFill="1" applyBorder="1" applyAlignment="1">
      <alignment horizontal="right" vertical="center"/>
    </xf>
    <xf numFmtId="168" fontId="5" fillId="2" borderId="3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2152650</xdr:colOff>
      <xdr:row>5</xdr:row>
      <xdr:rowOff>133350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38125"/>
          <a:ext cx="21240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A13" zoomScaleNormal="100" workbookViewId="0">
      <selection activeCell="C16" sqref="C16"/>
    </sheetView>
  </sheetViews>
  <sheetFormatPr baseColWidth="10" defaultColWidth="0" defaultRowHeight="15" x14ac:dyDescent="0.25"/>
  <cols>
    <col min="1" max="1" width="5.7109375" style="1" customWidth="1"/>
    <col min="2" max="2" width="44.140625" style="27" customWidth="1"/>
    <col min="3" max="3" width="17.7109375" style="29" customWidth="1"/>
    <col min="4" max="4" width="15.28515625" style="29" bestFit="1" customWidth="1"/>
    <col min="5" max="8" width="16.42578125" style="29" bestFit="1" customWidth="1"/>
    <col min="9" max="9" width="11.42578125" style="1" customWidth="1"/>
    <col min="10" max="10" width="16.42578125" style="1" bestFit="1" customWidth="1"/>
    <col min="11" max="14" width="0" style="1" hidden="1"/>
    <col min="15" max="16384" width="11.42578125" style="1" hidden="1"/>
  </cols>
  <sheetData>
    <row r="1" spans="2:10" ht="15.75" thickBot="1" x14ac:dyDescent="0.3"/>
    <row r="2" spans="2:10" ht="13.5" customHeight="1" x14ac:dyDescent="0.25">
      <c r="B2" s="8" t="s">
        <v>16</v>
      </c>
      <c r="C2" s="9"/>
      <c r="D2" s="9"/>
      <c r="E2" s="9"/>
      <c r="F2" s="9"/>
      <c r="G2" s="9"/>
      <c r="H2" s="10"/>
    </row>
    <row r="3" spans="2:10" ht="13.5" customHeight="1" x14ac:dyDescent="0.25">
      <c r="B3" s="11" t="s">
        <v>11</v>
      </c>
      <c r="C3" s="12"/>
      <c r="D3" s="12"/>
      <c r="E3" s="12"/>
      <c r="F3" s="12"/>
      <c r="G3" s="12"/>
      <c r="H3" s="13"/>
    </row>
    <row r="4" spans="2:10" ht="12.75" customHeight="1" x14ac:dyDescent="0.25">
      <c r="B4" s="11" t="s">
        <v>12</v>
      </c>
      <c r="C4" s="12"/>
      <c r="D4" s="12"/>
      <c r="E4" s="12"/>
      <c r="F4" s="12"/>
      <c r="G4" s="12"/>
      <c r="H4" s="13"/>
    </row>
    <row r="5" spans="2:10" ht="10.5" customHeight="1" x14ac:dyDescent="0.25">
      <c r="B5" s="11" t="s">
        <v>28</v>
      </c>
      <c r="C5" s="12"/>
      <c r="D5" s="12"/>
      <c r="E5" s="12"/>
      <c r="F5" s="12"/>
      <c r="G5" s="12"/>
      <c r="H5" s="13"/>
    </row>
    <row r="6" spans="2:10" ht="11.25" customHeight="1" thickBot="1" x14ac:dyDescent="0.3">
      <c r="B6" s="14" t="s">
        <v>29</v>
      </c>
      <c r="C6" s="15"/>
      <c r="D6" s="15"/>
      <c r="E6" s="15"/>
      <c r="F6" s="15"/>
      <c r="G6" s="15"/>
      <c r="H6" s="16"/>
    </row>
    <row r="7" spans="2:10" ht="3.75" customHeight="1" thickBot="1" x14ac:dyDescent="0.3">
      <c r="B7" s="2"/>
      <c r="C7" s="4"/>
      <c r="D7" s="4"/>
      <c r="E7" s="4"/>
      <c r="F7" s="4"/>
      <c r="G7" s="4"/>
      <c r="H7" s="3"/>
    </row>
    <row r="8" spans="2:10" ht="12.75" customHeight="1" thickBot="1" x14ac:dyDescent="0.3">
      <c r="B8" s="17" t="s">
        <v>5</v>
      </c>
      <c r="C8" s="18" t="s">
        <v>1</v>
      </c>
      <c r="D8" s="19"/>
      <c r="E8" s="19"/>
      <c r="F8" s="19"/>
      <c r="G8" s="20"/>
      <c r="H8" s="21" t="s">
        <v>7</v>
      </c>
    </row>
    <row r="9" spans="2:10" ht="28.5" customHeight="1" thickBot="1" x14ac:dyDescent="0.3">
      <c r="B9" s="22"/>
      <c r="C9" s="23" t="s">
        <v>6</v>
      </c>
      <c r="D9" s="24" t="s">
        <v>2</v>
      </c>
      <c r="E9" s="24" t="s">
        <v>3</v>
      </c>
      <c r="F9" s="24" t="s">
        <v>0</v>
      </c>
      <c r="G9" s="24" t="s">
        <v>4</v>
      </c>
      <c r="H9" s="25"/>
    </row>
    <row r="10" spans="2:10" ht="15" customHeight="1" x14ac:dyDescent="0.25">
      <c r="B10" s="33" t="s">
        <v>9</v>
      </c>
      <c r="C10" s="36">
        <f>SUM(C11:C24)</f>
        <v>6894076689</v>
      </c>
      <c r="D10" s="36">
        <f>SUM(D11:D24)</f>
        <v>678125727.25999999</v>
      </c>
      <c r="E10" s="36">
        <f t="shared" ref="E10:G10" si="0">SUM(E11:E24)</f>
        <v>7572202416.2600021</v>
      </c>
      <c r="F10" s="36">
        <f t="shared" si="0"/>
        <v>3111571637.3900003</v>
      </c>
      <c r="G10" s="36">
        <f t="shared" si="0"/>
        <v>3090313368.9100003</v>
      </c>
      <c r="H10" s="36">
        <f>SUM(H11:H24)</f>
        <v>4460630778.8700008</v>
      </c>
      <c r="J10" s="5"/>
    </row>
    <row r="11" spans="2:10" ht="15" customHeight="1" x14ac:dyDescent="0.25">
      <c r="B11" s="34" t="s">
        <v>13</v>
      </c>
      <c r="C11" s="37">
        <v>81397736.400000006</v>
      </c>
      <c r="D11" s="38">
        <v>3695946.1</v>
      </c>
      <c r="E11" s="37">
        <f>C11+D11</f>
        <v>85093682.5</v>
      </c>
      <c r="F11" s="38">
        <v>30905248.27</v>
      </c>
      <c r="G11" s="37">
        <v>30905248.27</v>
      </c>
      <c r="H11" s="39">
        <f>E11-F11</f>
        <v>54188434.230000004</v>
      </c>
    </row>
    <row r="12" spans="2:10" ht="15" customHeight="1" x14ac:dyDescent="0.25">
      <c r="B12" s="34" t="s">
        <v>14</v>
      </c>
      <c r="C12" s="37">
        <v>121543650.69</v>
      </c>
      <c r="D12" s="38">
        <v>6618173.3399999999</v>
      </c>
      <c r="E12" s="37">
        <f t="shared" ref="E12:E24" si="1">C12+D12</f>
        <v>128161824.03</v>
      </c>
      <c r="F12" s="38">
        <v>47826426.689999998</v>
      </c>
      <c r="G12" s="37">
        <v>47826426.689999998</v>
      </c>
      <c r="H12" s="39">
        <f t="shared" ref="H12:H24" si="2">E12-F12</f>
        <v>80335397.340000004</v>
      </c>
    </row>
    <row r="13" spans="2:10" x14ac:dyDescent="0.25">
      <c r="B13" s="34" t="s">
        <v>17</v>
      </c>
      <c r="C13" s="37">
        <v>1179126103</v>
      </c>
      <c r="D13" s="38">
        <v>81584470.019999996</v>
      </c>
      <c r="E13" s="37">
        <f t="shared" si="1"/>
        <v>1260710573.02</v>
      </c>
      <c r="F13" s="38">
        <v>535805719.08999997</v>
      </c>
      <c r="G13" s="37">
        <v>535805719.08999997</v>
      </c>
      <c r="H13" s="39">
        <f t="shared" si="2"/>
        <v>724904853.93000007</v>
      </c>
    </row>
    <row r="14" spans="2:10" ht="15" customHeight="1" x14ac:dyDescent="0.25">
      <c r="B14" s="34" t="s">
        <v>15</v>
      </c>
      <c r="C14" s="37">
        <v>103978849.14</v>
      </c>
      <c r="D14" s="38">
        <v>43083470.079999998</v>
      </c>
      <c r="E14" s="37">
        <f t="shared" si="1"/>
        <v>147062319.22</v>
      </c>
      <c r="F14" s="38">
        <v>72955648.959999993</v>
      </c>
      <c r="G14" s="37">
        <v>72955648.959999993</v>
      </c>
      <c r="H14" s="39">
        <f t="shared" si="2"/>
        <v>74106670.260000005</v>
      </c>
    </row>
    <row r="15" spans="2:10" ht="15" customHeight="1" x14ac:dyDescent="0.25">
      <c r="B15" s="34" t="s">
        <v>18</v>
      </c>
      <c r="C15" s="37">
        <v>321250378.17000002</v>
      </c>
      <c r="D15" s="38">
        <v>-14721563.560000001</v>
      </c>
      <c r="E15" s="37">
        <f t="shared" si="1"/>
        <v>306528814.61000001</v>
      </c>
      <c r="F15" s="38">
        <v>150682207.18000001</v>
      </c>
      <c r="G15" s="37">
        <v>150682207.18000001</v>
      </c>
      <c r="H15" s="39">
        <f t="shared" si="2"/>
        <v>155846607.43000001</v>
      </c>
    </row>
    <row r="16" spans="2:10" ht="15" customHeight="1" x14ac:dyDescent="0.25">
      <c r="B16" s="35" t="s">
        <v>19</v>
      </c>
      <c r="C16" s="37">
        <v>1284561727.6900001</v>
      </c>
      <c r="D16" s="38">
        <v>151852203.78</v>
      </c>
      <c r="E16" s="37">
        <f t="shared" si="1"/>
        <v>1436413931.47</v>
      </c>
      <c r="F16" s="38">
        <v>648412868.29999995</v>
      </c>
      <c r="G16" s="37">
        <v>648392619.89999998</v>
      </c>
      <c r="H16" s="39">
        <f t="shared" si="2"/>
        <v>788001063.17000008</v>
      </c>
    </row>
    <row r="17" spans="2:14" x14ac:dyDescent="0.25">
      <c r="B17" s="35" t="s">
        <v>20</v>
      </c>
      <c r="C17" s="37">
        <v>24030453.93</v>
      </c>
      <c r="D17" s="38">
        <v>3017724.9</v>
      </c>
      <c r="E17" s="37">
        <f t="shared" si="1"/>
        <v>27048178.829999998</v>
      </c>
      <c r="F17" s="38">
        <v>12244777.52</v>
      </c>
      <c r="G17" s="37">
        <v>12244777.52</v>
      </c>
      <c r="H17" s="39">
        <f t="shared" si="2"/>
        <v>14803401.309999999</v>
      </c>
    </row>
    <row r="18" spans="2:14" x14ac:dyDescent="0.25">
      <c r="B18" s="34" t="s">
        <v>21</v>
      </c>
      <c r="C18" s="37">
        <v>624209898.49000001</v>
      </c>
      <c r="D18" s="38">
        <v>1850660.56</v>
      </c>
      <c r="E18" s="37">
        <f t="shared" si="1"/>
        <v>626060559.04999995</v>
      </c>
      <c r="F18" s="38">
        <v>255519430.56</v>
      </c>
      <c r="G18" s="37">
        <v>255286753.68000001</v>
      </c>
      <c r="H18" s="39">
        <f t="shared" si="2"/>
        <v>370541128.48999995</v>
      </c>
    </row>
    <row r="19" spans="2:14" ht="25.5" x14ac:dyDescent="0.25">
      <c r="B19" s="34" t="s">
        <v>22</v>
      </c>
      <c r="C19" s="37">
        <v>1832439673.4100001</v>
      </c>
      <c r="D19" s="38">
        <v>-167829351.59999999</v>
      </c>
      <c r="E19" s="37">
        <f t="shared" si="1"/>
        <v>1664610321.8100002</v>
      </c>
      <c r="F19" s="38">
        <v>765025457.26999998</v>
      </c>
      <c r="G19" s="37">
        <v>744051201.44000006</v>
      </c>
      <c r="H19" s="39">
        <f t="shared" si="2"/>
        <v>899584864.5400002</v>
      </c>
    </row>
    <row r="20" spans="2:14" ht="25.5" x14ac:dyDescent="0.25">
      <c r="B20" s="34" t="s">
        <v>23</v>
      </c>
      <c r="C20" s="37">
        <v>406407150.83999997</v>
      </c>
      <c r="D20" s="38">
        <v>9980365.9700000007</v>
      </c>
      <c r="E20" s="37">
        <f t="shared" si="1"/>
        <v>416387516.81</v>
      </c>
      <c r="F20" s="38">
        <v>238568507.44999999</v>
      </c>
      <c r="G20" s="37">
        <v>238568507.44999999</v>
      </c>
      <c r="H20" s="39">
        <f t="shared" si="2"/>
        <v>177819009.36000001</v>
      </c>
    </row>
    <row r="21" spans="2:14" ht="25.5" x14ac:dyDescent="0.25">
      <c r="B21" s="34" t="s">
        <v>24</v>
      </c>
      <c r="C21" s="37">
        <v>138333630.41999999</v>
      </c>
      <c r="D21" s="38">
        <v>-6421739.4900000002</v>
      </c>
      <c r="E21" s="37">
        <f t="shared" si="1"/>
        <v>131911890.92999999</v>
      </c>
      <c r="F21" s="38">
        <v>53252241.090000004</v>
      </c>
      <c r="G21" s="37">
        <v>53239730.490000002</v>
      </c>
      <c r="H21" s="39">
        <f t="shared" si="2"/>
        <v>78659649.839999989</v>
      </c>
    </row>
    <row r="22" spans="2:14" x14ac:dyDescent="0.25">
      <c r="B22" s="34" t="s">
        <v>25</v>
      </c>
      <c r="C22" s="37">
        <v>565012045.74000001</v>
      </c>
      <c r="D22" s="38">
        <v>547292084.14999998</v>
      </c>
      <c r="E22" s="37">
        <f t="shared" si="1"/>
        <v>1112304129.8899999</v>
      </c>
      <c r="F22" s="38">
        <v>218689738.31999999</v>
      </c>
      <c r="G22" s="37">
        <v>218689738.31999999</v>
      </c>
      <c r="H22" s="39">
        <f t="shared" si="2"/>
        <v>893614391.56999993</v>
      </c>
    </row>
    <row r="23" spans="2:14" ht="25.5" x14ac:dyDescent="0.25">
      <c r="B23" s="34" t="s">
        <v>26</v>
      </c>
      <c r="C23" s="37">
        <v>145762442.08000001</v>
      </c>
      <c r="D23" s="38">
        <v>20302788.84</v>
      </c>
      <c r="E23" s="37">
        <f t="shared" si="1"/>
        <v>166065230.92000002</v>
      </c>
      <c r="F23" s="38">
        <v>66811033.789999999</v>
      </c>
      <c r="G23" s="37">
        <v>66792457.020000003</v>
      </c>
      <c r="H23" s="39">
        <f t="shared" si="2"/>
        <v>99254197.130000025</v>
      </c>
    </row>
    <row r="24" spans="2:14" ht="15.75" thickBot="1" x14ac:dyDescent="0.3">
      <c r="B24" s="34" t="s">
        <v>27</v>
      </c>
      <c r="C24" s="37">
        <v>66022949</v>
      </c>
      <c r="D24" s="38">
        <v>-2179505.83</v>
      </c>
      <c r="E24" s="37">
        <f t="shared" si="1"/>
        <v>63843443.170000002</v>
      </c>
      <c r="F24" s="38">
        <v>14872332.9</v>
      </c>
      <c r="G24" s="37">
        <v>14872332.9</v>
      </c>
      <c r="H24" s="39">
        <f t="shared" si="2"/>
        <v>48971110.270000003</v>
      </c>
    </row>
    <row r="25" spans="2:14" x14ac:dyDescent="0.25">
      <c r="B25" s="33" t="s">
        <v>10</v>
      </c>
      <c r="C25" s="36">
        <f>SUM(C28:C39)</f>
        <v>1077268858</v>
      </c>
      <c r="D25" s="36">
        <f t="shared" ref="D25:H25" si="3">SUM(D28:D39)</f>
        <v>176484450.94</v>
      </c>
      <c r="E25" s="36">
        <f t="shared" si="3"/>
        <v>1253753308.9400001</v>
      </c>
      <c r="F25" s="36">
        <f t="shared" si="3"/>
        <v>262024881.74000001</v>
      </c>
      <c r="G25" s="36">
        <f t="shared" si="3"/>
        <v>252126852.14000002</v>
      </c>
      <c r="H25" s="36">
        <f t="shared" si="3"/>
        <v>991728427.20000005</v>
      </c>
    </row>
    <row r="26" spans="2:14" x14ac:dyDescent="0.25">
      <c r="B26" s="34" t="s">
        <v>13</v>
      </c>
      <c r="C26" s="37">
        <v>0</v>
      </c>
      <c r="D26" s="38">
        <v>0</v>
      </c>
      <c r="E26" s="37">
        <f>C26+D26</f>
        <v>0</v>
      </c>
      <c r="F26" s="38">
        <v>0</v>
      </c>
      <c r="G26" s="37">
        <v>0</v>
      </c>
      <c r="H26" s="39">
        <f>E26-F26</f>
        <v>0</v>
      </c>
    </row>
    <row r="27" spans="2:14" ht="15" customHeight="1" x14ac:dyDescent="0.25">
      <c r="B27" s="34" t="s">
        <v>14</v>
      </c>
      <c r="C27" s="37">
        <v>0</v>
      </c>
      <c r="D27" s="38">
        <v>0</v>
      </c>
      <c r="E27" s="37">
        <f t="shared" ref="E27:E39" si="4">C27+D27</f>
        <v>0</v>
      </c>
      <c r="F27" s="38">
        <v>0</v>
      </c>
      <c r="G27" s="37">
        <v>0</v>
      </c>
      <c r="H27" s="39">
        <f t="shared" ref="H27:H39" si="5">E27-F27</f>
        <v>0</v>
      </c>
      <c r="I27" s="6"/>
      <c r="J27" s="6"/>
      <c r="K27" s="6"/>
      <c r="L27" s="6"/>
      <c r="M27" s="6"/>
      <c r="N27" s="6"/>
    </row>
    <row r="28" spans="2:14" x14ac:dyDescent="0.25">
      <c r="B28" s="34" t="s">
        <v>17</v>
      </c>
      <c r="C28" s="37">
        <v>66002000</v>
      </c>
      <c r="D28" s="38">
        <v>36196809.75</v>
      </c>
      <c r="E28" s="37">
        <f t="shared" si="4"/>
        <v>102198809.75</v>
      </c>
      <c r="F28" s="38">
        <v>30536774.870000001</v>
      </c>
      <c r="G28" s="37">
        <v>21679014.870000001</v>
      </c>
      <c r="H28" s="39">
        <f t="shared" si="5"/>
        <v>71662034.879999995</v>
      </c>
    </row>
    <row r="29" spans="2:14" x14ac:dyDescent="0.25">
      <c r="B29" s="34" t="s">
        <v>15</v>
      </c>
      <c r="C29" s="37">
        <v>200000</v>
      </c>
      <c r="D29" s="38">
        <v>-200000</v>
      </c>
      <c r="E29" s="37">
        <f t="shared" si="4"/>
        <v>0</v>
      </c>
      <c r="F29" s="38">
        <v>0</v>
      </c>
      <c r="G29" s="37">
        <v>0</v>
      </c>
      <c r="H29" s="39">
        <f t="shared" si="5"/>
        <v>0</v>
      </c>
    </row>
    <row r="30" spans="2:14" x14ac:dyDescent="0.25">
      <c r="B30" s="34" t="s">
        <v>18</v>
      </c>
      <c r="C30" s="37">
        <v>15939837</v>
      </c>
      <c r="D30" s="38">
        <v>3735202.1</v>
      </c>
      <c r="E30" s="37">
        <f t="shared" si="4"/>
        <v>19675039.100000001</v>
      </c>
      <c r="F30" s="38">
        <v>8999280</v>
      </c>
      <c r="G30" s="37">
        <v>8999280</v>
      </c>
      <c r="H30" s="39">
        <f t="shared" si="5"/>
        <v>10675759.100000001</v>
      </c>
    </row>
    <row r="31" spans="2:14" ht="15" customHeight="1" x14ac:dyDescent="0.25">
      <c r="B31" s="35" t="s">
        <v>19</v>
      </c>
      <c r="C31" s="37">
        <v>252789375.75999999</v>
      </c>
      <c r="D31" s="38">
        <v>-126332861.83</v>
      </c>
      <c r="E31" s="37">
        <f t="shared" si="4"/>
        <v>126456513.92999999</v>
      </c>
      <c r="F31" s="38">
        <v>51655741.909999996</v>
      </c>
      <c r="G31" s="37">
        <v>51655741.909999996</v>
      </c>
      <c r="H31" s="39">
        <f t="shared" si="5"/>
        <v>74800772.019999996</v>
      </c>
    </row>
    <row r="32" spans="2:14" ht="15" customHeight="1" x14ac:dyDescent="0.25">
      <c r="B32" s="35" t="s">
        <v>20</v>
      </c>
      <c r="C32" s="37">
        <v>0</v>
      </c>
      <c r="D32" s="38">
        <v>0</v>
      </c>
      <c r="E32" s="37">
        <f t="shared" si="4"/>
        <v>0</v>
      </c>
      <c r="F32" s="38">
        <v>0</v>
      </c>
      <c r="G32" s="37">
        <v>0</v>
      </c>
      <c r="H32" s="39">
        <f t="shared" si="5"/>
        <v>0</v>
      </c>
    </row>
    <row r="33" spans="2:8" x14ac:dyDescent="0.25">
      <c r="B33" s="34" t="s">
        <v>21</v>
      </c>
      <c r="C33" s="37">
        <v>529349277.07999998</v>
      </c>
      <c r="D33" s="38">
        <v>222798359.53999999</v>
      </c>
      <c r="E33" s="37">
        <f t="shared" si="4"/>
        <v>752147636.62</v>
      </c>
      <c r="F33" s="38">
        <v>148689177.40000001</v>
      </c>
      <c r="G33" s="37">
        <v>147648907.80000001</v>
      </c>
      <c r="H33" s="39">
        <f t="shared" si="5"/>
        <v>603458459.22000003</v>
      </c>
    </row>
    <row r="34" spans="2:8" ht="25.5" x14ac:dyDescent="0.25">
      <c r="B34" s="34" t="s">
        <v>22</v>
      </c>
      <c r="C34" s="37">
        <v>105054896.16</v>
      </c>
      <c r="D34" s="38">
        <v>1770279.17</v>
      </c>
      <c r="E34" s="37">
        <f t="shared" si="4"/>
        <v>106825175.33</v>
      </c>
      <c r="F34" s="38">
        <v>4905694.74</v>
      </c>
      <c r="G34" s="37">
        <v>4905694.74</v>
      </c>
      <c r="H34" s="39">
        <f t="shared" si="5"/>
        <v>101919480.59</v>
      </c>
    </row>
    <row r="35" spans="2:8" ht="25.5" x14ac:dyDescent="0.25">
      <c r="B35" s="34" t="s">
        <v>23</v>
      </c>
      <c r="C35" s="37">
        <v>700100</v>
      </c>
      <c r="D35" s="38">
        <v>-700100</v>
      </c>
      <c r="E35" s="37">
        <f t="shared" si="4"/>
        <v>0</v>
      </c>
      <c r="F35" s="38">
        <v>0</v>
      </c>
      <c r="G35" s="37">
        <v>0</v>
      </c>
      <c r="H35" s="39">
        <f t="shared" si="5"/>
        <v>0</v>
      </c>
    </row>
    <row r="36" spans="2:8" ht="25.5" x14ac:dyDescent="0.25">
      <c r="B36" s="34" t="s">
        <v>24</v>
      </c>
      <c r="C36" s="37">
        <v>1556300</v>
      </c>
      <c r="D36" s="38">
        <v>-1556300</v>
      </c>
      <c r="E36" s="37">
        <f t="shared" si="4"/>
        <v>0</v>
      </c>
      <c r="F36" s="38">
        <v>0</v>
      </c>
      <c r="G36" s="37">
        <v>0</v>
      </c>
      <c r="H36" s="39">
        <f t="shared" si="5"/>
        <v>0</v>
      </c>
    </row>
    <row r="37" spans="2:8" x14ac:dyDescent="0.25">
      <c r="B37" s="34" t="s">
        <v>25</v>
      </c>
      <c r="C37" s="37">
        <v>105430472</v>
      </c>
      <c r="D37" s="38">
        <v>41019662.210000001</v>
      </c>
      <c r="E37" s="37">
        <f t="shared" si="4"/>
        <v>146450134.21000001</v>
      </c>
      <c r="F37" s="38">
        <v>17238212.82</v>
      </c>
      <c r="G37" s="37">
        <v>17238212.82</v>
      </c>
      <c r="H37" s="39">
        <f t="shared" si="5"/>
        <v>129211921.39000002</v>
      </c>
    </row>
    <row r="38" spans="2:8" ht="25.5" x14ac:dyDescent="0.25">
      <c r="B38" s="34" t="s">
        <v>26</v>
      </c>
      <c r="C38" s="37">
        <v>246600</v>
      </c>
      <c r="D38" s="38">
        <v>-246600</v>
      </c>
      <c r="E38" s="37">
        <f t="shared" si="4"/>
        <v>0</v>
      </c>
      <c r="F38" s="38">
        <v>0</v>
      </c>
      <c r="G38" s="37">
        <v>0</v>
      </c>
      <c r="H38" s="39">
        <f t="shared" si="5"/>
        <v>0</v>
      </c>
    </row>
    <row r="39" spans="2:8" ht="15.75" thickBot="1" x14ac:dyDescent="0.3">
      <c r="B39" s="34" t="s">
        <v>27</v>
      </c>
      <c r="C39" s="37">
        <v>0</v>
      </c>
      <c r="D39" s="38">
        <v>0</v>
      </c>
      <c r="E39" s="37">
        <f t="shared" si="4"/>
        <v>0</v>
      </c>
      <c r="F39" s="38">
        <v>0</v>
      </c>
      <c r="G39" s="37">
        <v>0</v>
      </c>
      <c r="H39" s="39">
        <f t="shared" si="5"/>
        <v>0</v>
      </c>
    </row>
    <row r="40" spans="2:8" ht="15.75" thickBot="1" x14ac:dyDescent="0.3">
      <c r="B40" s="26" t="s">
        <v>8</v>
      </c>
      <c r="C40" s="40">
        <f>C10+C25</f>
        <v>7971345547</v>
      </c>
      <c r="D40" s="41">
        <f>D10+D25</f>
        <v>854610178.20000005</v>
      </c>
      <c r="E40" s="40">
        <f>E10+E25</f>
        <v>8825955725.2000027</v>
      </c>
      <c r="F40" s="41">
        <f>F10+F25</f>
        <v>3373596519.1300001</v>
      </c>
      <c r="G40" s="40">
        <f>G10+G25</f>
        <v>3342440221.0500002</v>
      </c>
      <c r="H40" s="42">
        <f>H10+H25</f>
        <v>5452359206.0700006</v>
      </c>
    </row>
    <row r="42" spans="2:8" x14ac:dyDescent="0.25">
      <c r="C42" s="28"/>
    </row>
    <row r="70" spans="2:8" s="7" customFormat="1" x14ac:dyDescent="0.25">
      <c r="B70" s="27"/>
      <c r="C70" s="29"/>
      <c r="D70" s="29"/>
      <c r="E70" s="29"/>
      <c r="F70" s="29"/>
      <c r="G70" s="29"/>
      <c r="H70" s="29"/>
    </row>
    <row r="71" spans="2:8" s="7" customFormat="1" x14ac:dyDescent="0.25">
      <c r="B71" s="27"/>
      <c r="C71" s="29"/>
      <c r="D71" s="29"/>
      <c r="E71" s="29"/>
      <c r="F71" s="29"/>
      <c r="G71" s="29"/>
      <c r="H71" s="29"/>
    </row>
    <row r="72" spans="2:8" s="7" customFormat="1" x14ac:dyDescent="0.25">
      <c r="B72" s="27"/>
      <c r="C72" s="29"/>
      <c r="D72" s="29"/>
      <c r="E72" s="29"/>
      <c r="F72" s="29"/>
      <c r="G72" s="29"/>
      <c r="H72" s="29"/>
    </row>
    <row r="73" spans="2:8" s="7" customFormat="1" x14ac:dyDescent="0.25">
      <c r="B73" s="30"/>
      <c r="C73" s="31"/>
      <c r="D73" s="32"/>
      <c r="E73" s="32"/>
      <c r="F73" s="32"/>
      <c r="G73" s="32"/>
      <c r="H73" s="32"/>
    </row>
    <row r="74" spans="2:8" s="7" customFormat="1" x14ac:dyDescent="0.25">
      <c r="B74" s="30"/>
      <c r="C74" s="31"/>
      <c r="D74" s="32"/>
      <c r="E74" s="32"/>
      <c r="F74" s="32"/>
      <c r="G74" s="32"/>
      <c r="H74" s="32"/>
    </row>
    <row r="75" spans="2:8" x14ac:dyDescent="0.25">
      <c r="B75" s="30"/>
      <c r="C75" s="31"/>
      <c r="D75" s="32"/>
      <c r="E75" s="32"/>
      <c r="F75" s="32"/>
      <c r="G75" s="32"/>
      <c r="H75" s="32"/>
    </row>
    <row r="76" spans="2:8" s="7" customFormat="1" x14ac:dyDescent="0.25">
      <c r="B76" s="30"/>
      <c r="C76" s="31"/>
      <c r="D76" s="32"/>
      <c r="E76" s="32"/>
      <c r="F76" s="32"/>
      <c r="G76" s="32"/>
      <c r="H76" s="32"/>
    </row>
    <row r="77" spans="2:8" x14ac:dyDescent="0.25">
      <c r="B77" s="31"/>
      <c r="C77" s="31"/>
      <c r="D77" s="31"/>
      <c r="E77" s="31"/>
      <c r="F77" s="31"/>
      <c r="G77" s="31"/>
      <c r="H77" s="31"/>
    </row>
    <row r="79" spans="2:8" x14ac:dyDescent="0.25">
      <c r="B79" s="30"/>
      <c r="C79" s="31"/>
      <c r="D79" s="32"/>
      <c r="E79" s="32"/>
      <c r="F79" s="32"/>
      <c r="G79" s="32"/>
      <c r="H79" s="32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73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lsanchezf</cp:lastModifiedBy>
  <cp:lastPrinted>2021-10-26T20:45:33Z</cp:lastPrinted>
  <dcterms:created xsi:type="dcterms:W3CDTF">2018-09-04T19:21:14Z</dcterms:created>
  <dcterms:modified xsi:type="dcterms:W3CDTF">2022-07-22T20:59:00Z</dcterms:modified>
</cp:coreProperties>
</file>