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bookViews>
    <workbookView xWindow="0" yWindow="0" windowWidth="20490" windowHeight="7755"/>
  </bookViews>
  <sheets>
    <sheet name="PRESUPUESTO LEY INGRESOS 2022" sheetId="1" r:id="rId1"/>
  </sheets>
  <definedNames>
    <definedName name="_xlnm._FilterDatabase" localSheetId="0" hidden="1">'PRESUPUESTO LEY INGRESOS 2022'!$A$7:$H$25</definedName>
    <definedName name="_xlnm.Print_Area" localSheetId="0">'PRESUPUESTO LEY INGRESOS 2022'!$A$1:$E$25</definedName>
    <definedName name="_xlnm.Print_Titles" localSheetId="0">'PRESUPUESTO LEY INGRESOS 2022'!$1:$7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9" i="1" l="1"/>
  <c r="M9" i="1"/>
  <c r="K9" i="1"/>
  <c r="I9" i="1"/>
  <c r="I11" i="1"/>
  <c r="I13" i="1"/>
  <c r="O14" i="1" l="1"/>
  <c r="O15" i="1"/>
  <c r="O18" i="1"/>
  <c r="O19" i="1"/>
  <c r="O22" i="1"/>
  <c r="O23" i="1"/>
  <c r="M17" i="1"/>
  <c r="K21" i="1"/>
  <c r="I21" i="1"/>
  <c r="K17" i="1"/>
  <c r="I17" i="1"/>
  <c r="K13" i="1"/>
  <c r="O17" i="1" l="1"/>
  <c r="K11" i="1"/>
  <c r="C13" i="1"/>
  <c r="E13" i="1"/>
  <c r="G13" i="1"/>
  <c r="C17" i="1"/>
  <c r="E17" i="1"/>
  <c r="G17" i="1"/>
  <c r="C21" i="1"/>
  <c r="E21" i="1"/>
  <c r="G21" i="1"/>
  <c r="E24" i="1"/>
  <c r="G24" i="1" s="1"/>
  <c r="I24" i="1" s="1"/>
  <c r="K24" i="1" s="1"/>
  <c r="E11" i="1" l="1"/>
  <c r="E9" i="1"/>
  <c r="G11" i="1"/>
  <c r="C11" i="1"/>
  <c r="C9" i="1" s="1"/>
  <c r="G9" i="1" l="1"/>
  <c r="M21" i="1" l="1"/>
  <c r="O21" i="1" s="1"/>
  <c r="M13" i="1"/>
  <c r="O13" i="1" s="1"/>
  <c r="M11" i="1" l="1"/>
  <c r="O11" i="1" l="1"/>
  <c r="M24" i="1"/>
  <c r="O24" i="1" s="1"/>
</calcChain>
</file>

<file path=xl/sharedStrings.xml><?xml version="1.0" encoding="utf-8"?>
<sst xmlns="http://schemas.openxmlformats.org/spreadsheetml/2006/main" count="26" uniqueCount="26">
  <si>
    <t>GOBIERNO DE ZAPOPAN</t>
  </si>
  <si>
    <t>TESORERÍA MUNICIPAL</t>
  </si>
  <si>
    <t>DIRECCIÓN DE INGRESOS</t>
  </si>
  <si>
    <t>CONCEPTO</t>
  </si>
  <si>
    <t>PRESUPUESTO                    LEY 2016</t>
  </si>
  <si>
    <t>PRESUPUESTO                   LEY 2017</t>
  </si>
  <si>
    <t>A</t>
  </si>
  <si>
    <t>B</t>
  </si>
  <si>
    <t>PARTICIPACIONES, APORTACIONES, TRANSFERENCIAS, ASIGNACIONES, SUBSIDIOS Y OTRAS AYUDAS</t>
  </si>
  <si>
    <t>PARTICIPACIONES Y APORTACIONES</t>
  </si>
  <si>
    <t xml:space="preserve">Participaciones </t>
  </si>
  <si>
    <t>Federales</t>
  </si>
  <si>
    <t>Estatales</t>
  </si>
  <si>
    <t>Aportaciones</t>
  </si>
  <si>
    <t>Fondo de Aportaciones para Infraestructura Social Municipal</t>
  </si>
  <si>
    <t>Fondo de Aportaciones para el Fortalecimiento de los municipios</t>
  </si>
  <si>
    <t>Convenios</t>
  </si>
  <si>
    <t>Ingresos del programa SUBSEMUN</t>
  </si>
  <si>
    <t>Ingresos del programa FORTASEG</t>
  </si>
  <si>
    <t>Ingresos del programa HABITAT</t>
  </si>
  <si>
    <t>PRESUPUESTO                   LEY 2018</t>
  </si>
  <si>
    <t>DIFERENCIA 2022 / 2021</t>
  </si>
  <si>
    <t>PRESUPUESTO DE INICIATIVA LEY DE INGRESOS 2022</t>
  </si>
  <si>
    <t>PRESUPUESTO
LEY 2020</t>
  </si>
  <si>
    <t>PRESUPUESTO
LEY 2021</t>
  </si>
  <si>
    <t>PRESUPUESTO
LEY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</si>
</sst>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000_-;\-* #,##0.0000_-;_-* &quot;-&quot;??_-;_-@_-"/>
    <numFmt numFmtId="165" formatCode="#,##0.00;[Black]\(#,##0.00\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color rgb="FF7030A0"/>
      <name val="ARIAL"/>
      <family val="2"/>
    </font>
    <font>
      <b/>
      <sz val="14"/>
      <color theme="1"/>
      <name val="Century Gothic"/>
      <family val="2"/>
    </font>
    <font>
      <b/>
      <i/>
      <sz val="14"/>
      <color rgb="FF7030A0"/>
      <name val="Century Gothic"/>
      <family val="2"/>
    </font>
    <font>
      <b/>
      <sz val="8"/>
      <color theme="0"/>
      <name val="Century Gothic"/>
      <family val="2"/>
    </font>
    <font>
      <sz val="8"/>
      <color theme="0"/>
      <name val="Century Gothic"/>
      <family val="2"/>
    </font>
    <font>
      <sz val="8"/>
      <color rgb="FF7030A0"/>
      <name val="Century Gothic"/>
      <family val="2"/>
    </font>
    <font>
      <b/>
      <sz val="8"/>
      <color rgb="FF000000"/>
      <name val="Century Gothic"/>
      <family val="2"/>
    </font>
    <font>
      <b/>
      <sz val="8"/>
      <color theme="1"/>
      <name val="Century Gothic"/>
      <family val="2"/>
    </font>
    <font>
      <b/>
      <u/>
      <sz val="8"/>
      <color theme="0"/>
      <name val="Century Gothic"/>
      <family val="2"/>
    </font>
    <font>
      <b/>
      <i/>
      <sz val="8"/>
      <color theme="1"/>
      <name val="Century Gothic"/>
      <family val="2"/>
    </font>
    <font>
      <b/>
      <i/>
      <sz val="8"/>
      <color theme="0"/>
      <name val="Century Gothic"/>
      <family val="2"/>
    </font>
    <font>
      <sz val="8"/>
      <color theme="1"/>
      <name val="Century Gothic"/>
      <family val="2"/>
    </font>
    <font>
      <sz val="8"/>
      <color rgb="FF000000"/>
      <name val="Century Gothic"/>
      <family val="2"/>
    </font>
    <font>
      <sz val="8"/>
      <color rgb="FFFF0000"/>
      <name val="Century Gothic"/>
      <family val="2"/>
    </font>
    <font>
      <b/>
      <i/>
      <sz val="8"/>
      <color rgb="FF000000"/>
      <name val="Century Gothic"/>
      <family val="2"/>
    </font>
    <font>
      <i/>
      <sz val="8"/>
      <color rgb="FF00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Fill="1"/>
    <xf numFmtId="0" fontId="3" fillId="0" borderId="0" xfId="0" applyFont="1"/>
    <xf numFmtId="164" fontId="2" fillId="0" borderId="0" xfId="1" applyNumberFormat="1" applyFont="1"/>
    <xf numFmtId="0" fontId="4" fillId="0" borderId="0" xfId="0" applyFont="1"/>
    <xf numFmtId="0" fontId="3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horizontal="justify" vertical="center" wrapText="1"/>
    </xf>
    <xf numFmtId="164" fontId="8" fillId="4" borderId="0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vertical="center"/>
    </xf>
    <xf numFmtId="0" fontId="3" fillId="4" borderId="3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164" fontId="2" fillId="4" borderId="0" xfId="1" applyNumberFormat="1" applyFont="1" applyFill="1" applyBorder="1"/>
    <xf numFmtId="0" fontId="4" fillId="4" borderId="0" xfId="0" applyFont="1" applyFill="1" applyBorder="1"/>
    <xf numFmtId="165" fontId="3" fillId="0" borderId="0" xfId="0" applyNumberFormat="1" applyFont="1" applyAlignment="1">
      <alignment horizontal="right"/>
    </xf>
    <xf numFmtId="165" fontId="7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center" vertical="center" wrapText="1"/>
    </xf>
    <xf numFmtId="164" fontId="8" fillId="0" borderId="2" xfId="1" applyNumberFormat="1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7" fillId="4" borderId="0" xfId="0" applyFont="1" applyFill="1" applyBorder="1" applyAlignment="1">
      <alignment horizontal="center" vertical="center" wrapText="1"/>
    </xf>
    <xf numFmtId="44" fontId="10" fillId="4" borderId="0" xfId="2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left" vertical="center" wrapText="1"/>
    </xf>
    <xf numFmtId="0" fontId="7" fillId="4" borderId="0" xfId="0" applyFont="1" applyFill="1" applyBorder="1" applyAlignment="1">
      <alignment horizontal="justify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44" fontId="10" fillId="0" borderId="0" xfId="2" applyFont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center" vertical="center" wrapText="1"/>
    </xf>
    <xf numFmtId="0" fontId="14" fillId="4" borderId="0" xfId="0" applyFont="1" applyFill="1" applyBorder="1" applyAlignment="1">
      <alignment horizontal="justify" vertical="center" wrapText="1"/>
    </xf>
    <xf numFmtId="0" fontId="8" fillId="4" borderId="0" xfId="0" applyFont="1" applyFill="1" applyBorder="1" applyAlignment="1">
      <alignment vertical="center" wrapText="1"/>
    </xf>
    <xf numFmtId="44" fontId="16" fillId="4" borderId="0" xfId="2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vertical="center"/>
    </xf>
    <xf numFmtId="0" fontId="7" fillId="4" borderId="0" xfId="0" applyFont="1" applyFill="1" applyBorder="1" applyAlignment="1">
      <alignment vertical="center" wrapText="1"/>
    </xf>
    <xf numFmtId="44" fontId="17" fillId="4" borderId="0" xfId="2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left" vertical="center" wrapText="1"/>
    </xf>
    <xf numFmtId="44" fontId="12" fillId="2" borderId="0" xfId="2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44" fontId="10" fillId="3" borderId="0" xfId="2" applyFont="1" applyFill="1" applyBorder="1" applyAlignment="1">
      <alignment horizontal="center" vertical="center" wrapText="1"/>
    </xf>
    <xf numFmtId="44" fontId="18" fillId="4" borderId="0" xfId="2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0" xfId="0" applyFont="1" applyFill="1" applyBorder="1" applyAlignment="1">
      <alignment vertical="center" wrapText="1"/>
    </xf>
    <xf numFmtId="0" fontId="17" fillId="4" borderId="3" xfId="0" applyFont="1" applyFill="1" applyBorder="1" applyAlignment="1">
      <alignment vertical="center" wrapText="1"/>
    </xf>
    <xf numFmtId="0" fontId="17" fillId="4" borderId="0" xfId="0" applyFont="1" applyFill="1" applyBorder="1" applyAlignment="1">
      <alignment vertical="center" wrapText="1"/>
    </xf>
    <xf numFmtId="0" fontId="3" fillId="4" borderId="0" xfId="0" applyFont="1" applyFill="1"/>
    <xf numFmtId="0" fontId="3" fillId="4" borderId="0" xfId="0" applyFont="1" applyFill="1" applyAlignment="1">
      <alignment vertical="center"/>
    </xf>
    <xf numFmtId="44" fontId="19" fillId="4" borderId="0" xfId="2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165" fontId="7" fillId="4" borderId="0" xfId="0" applyNumberFormat="1" applyFont="1" applyFill="1" applyBorder="1" applyAlignment="1">
      <alignment horizontal="center" vertical="center" wrapText="1"/>
    </xf>
    <xf numFmtId="0" fontId="2" fillId="4" borderId="0" xfId="0" applyFont="1" applyFill="1"/>
    <xf numFmtId="164" fontId="2" fillId="4" borderId="0" xfId="1" applyNumberFormat="1" applyFont="1" applyFill="1"/>
    <xf numFmtId="0" fontId="4" fillId="4" borderId="0" xfId="0" applyFont="1" applyFill="1"/>
    <xf numFmtId="165" fontId="3" fillId="4" borderId="0" xfId="0" applyNumberFormat="1" applyFont="1" applyFill="1" applyAlignment="1">
      <alignment horizontal="right"/>
    </xf>
    <xf numFmtId="0" fontId="3" fillId="4" borderId="3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76200</xdr:rowOff>
    </xdr:from>
    <xdr:to>
      <xdr:col>0</xdr:col>
      <xdr:colOff>1257300</xdr:colOff>
      <xdr:row>3</xdr:row>
      <xdr:rowOff>223520</xdr:rowOff>
    </xdr:to>
    <xdr:pic>
      <xdr:nvPicPr>
        <xdr:cNvPr id="4" name="Imagen 3" descr="Bienvenido al portal oficial Gobierno de Zapopan">
          <a:extLst>
            <a:ext uri="{FF2B5EF4-FFF2-40B4-BE49-F238E27FC236}">
              <a16:creationId xmlns:a16="http://schemas.microsoft.com/office/drawing/2014/main" xmlns="" id="{55C1A7E6-EF85-4582-9AD6-2CA515975C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427"/>
        <a:stretch/>
      </xdr:blipFill>
      <xdr:spPr bwMode="auto">
        <a:xfrm>
          <a:off x="228600" y="76200"/>
          <a:ext cx="1028700" cy="10712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14</xdr:col>
      <xdr:colOff>466725</xdr:colOff>
      <xdr:row>0</xdr:row>
      <xdr:rowOff>85725</xdr:rowOff>
    </xdr:from>
    <xdr:to>
      <xdr:col>15</xdr:col>
      <xdr:colOff>0</xdr:colOff>
      <xdr:row>3</xdr:row>
      <xdr:rowOff>233045</xdr:rowOff>
    </xdr:to>
    <xdr:pic>
      <xdr:nvPicPr>
        <xdr:cNvPr id="5" name="Imagen 4" descr="Bienvenido al portal oficial Gobierno de Zapopan">
          <a:extLst>
            <a:ext uri="{FF2B5EF4-FFF2-40B4-BE49-F238E27FC236}">
              <a16:creationId xmlns:a16="http://schemas.microsoft.com/office/drawing/2014/main" xmlns="" id="{5E4C9B13-7D9B-4D1C-9900-EAD8443CBB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7427"/>
        <a:stretch/>
      </xdr:blipFill>
      <xdr:spPr bwMode="auto">
        <a:xfrm>
          <a:off x="8810625" y="85725"/>
          <a:ext cx="1028700" cy="107124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352"/>
  <sheetViews>
    <sheetView tabSelected="1" zoomScaleNormal="100" workbookViewId="0">
      <selection activeCell="A7" sqref="A7"/>
    </sheetView>
  </sheetViews>
  <sheetFormatPr baseColWidth="10" defaultColWidth="0" defaultRowHeight="12.75" zeroHeight="1" x14ac:dyDescent="0.2"/>
  <cols>
    <col min="1" max="1" width="55.28515625" style="2" customWidth="1"/>
    <col min="2" max="2" width="2.28515625" style="1" customWidth="1"/>
    <col min="3" max="3" width="21.7109375" style="2" hidden="1" customWidth="1"/>
    <col min="4" max="4" width="2.28515625" style="3" hidden="1" customWidth="1"/>
    <col min="5" max="5" width="21.7109375" style="2" hidden="1" customWidth="1"/>
    <col min="6" max="6" width="2.28515625" style="4" hidden="1" customWidth="1"/>
    <col min="7" max="7" width="21.7109375" style="4" hidden="1" customWidth="1"/>
    <col min="8" max="8" width="2.28515625" style="4" hidden="1" customWidth="1"/>
    <col min="9" max="9" width="19.42578125" style="2" customWidth="1"/>
    <col min="10" max="10" width="2.28515625" style="2" customWidth="1"/>
    <col min="11" max="11" width="21" style="2" customWidth="1"/>
    <col min="12" max="12" width="2.28515625" style="2" customWidth="1"/>
    <col min="13" max="13" width="20.28515625" style="2" customWidth="1"/>
    <col min="14" max="14" width="2.28515625" style="2" customWidth="1"/>
    <col min="15" max="15" width="22.42578125" style="16" customWidth="1"/>
    <col min="16" max="16" width="11.42578125" style="45" customWidth="1"/>
    <col min="17" max="17" width="12.28515625" style="2" hidden="1" customWidth="1"/>
    <col min="18" max="16383" width="11.42578125" style="2" hidden="1"/>
    <col min="16384" max="16384" width="3.28515625" style="2" hidden="1" customWidth="1"/>
  </cols>
  <sheetData>
    <row r="1" spans="1:16" ht="26.25" customHeight="1" x14ac:dyDescent="0.2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8"/>
    </row>
    <row r="2" spans="1:16" ht="21.75" customHeight="1" x14ac:dyDescent="0.2">
      <c r="A2" s="59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1"/>
    </row>
    <row r="3" spans="1:16" ht="24.75" customHeight="1" x14ac:dyDescent="0.2">
      <c r="A3" s="59" t="s">
        <v>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1"/>
    </row>
    <row r="4" spans="1:16" ht="24.75" customHeight="1" x14ac:dyDescent="0.2">
      <c r="A4" s="62" t="s">
        <v>22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/>
    </row>
    <row r="5" spans="1:16" hidden="1" x14ac:dyDescent="0.2">
      <c r="A5" s="54"/>
      <c r="B5" s="55"/>
      <c r="C5" s="55"/>
      <c r="D5" s="55"/>
      <c r="E5" s="55"/>
      <c r="F5" s="55"/>
      <c r="G5" s="55"/>
      <c r="H5" s="55"/>
    </row>
    <row r="6" spans="1:16" hidden="1" x14ac:dyDescent="0.2">
      <c r="A6" s="11"/>
      <c r="B6" s="12"/>
      <c r="C6" s="13"/>
      <c r="D6" s="14"/>
      <c r="E6" s="13"/>
      <c r="F6" s="15"/>
      <c r="G6" s="15"/>
      <c r="H6" s="15"/>
    </row>
    <row r="7" spans="1:16" s="5" customFormat="1" ht="25.5" x14ac:dyDescent="0.25">
      <c r="A7" s="6" t="s">
        <v>3</v>
      </c>
      <c r="B7" s="18"/>
      <c r="C7" s="19" t="s">
        <v>4</v>
      </c>
      <c r="D7" s="20"/>
      <c r="E7" s="19" t="s">
        <v>5</v>
      </c>
      <c r="F7" s="21"/>
      <c r="G7" s="19" t="s">
        <v>20</v>
      </c>
      <c r="H7" s="21"/>
      <c r="I7" s="19" t="s">
        <v>23</v>
      </c>
      <c r="J7" s="21"/>
      <c r="K7" s="19" t="s">
        <v>24</v>
      </c>
      <c r="L7" s="21"/>
      <c r="M7" s="19" t="s">
        <v>25</v>
      </c>
      <c r="N7" s="21"/>
      <c r="O7" s="17" t="s">
        <v>21</v>
      </c>
      <c r="P7" s="46"/>
    </row>
    <row r="8" spans="1:16" s="46" customFormat="1" ht="13.5" x14ac:dyDescent="0.25">
      <c r="A8" s="48"/>
      <c r="B8" s="8"/>
      <c r="C8" s="22"/>
      <c r="D8" s="9"/>
      <c r="E8" s="22"/>
      <c r="F8" s="10"/>
      <c r="G8" s="22"/>
      <c r="H8" s="10"/>
      <c r="I8" s="22"/>
      <c r="J8" s="10"/>
      <c r="K8" s="22"/>
      <c r="L8" s="10"/>
      <c r="M8" s="22"/>
      <c r="N8" s="10"/>
      <c r="O8" s="49"/>
    </row>
    <row r="9" spans="1:16" s="5" customFormat="1" ht="25.5" x14ac:dyDescent="0.25">
      <c r="A9" s="26" t="s">
        <v>8</v>
      </c>
      <c r="B9" s="22" t="s">
        <v>6</v>
      </c>
      <c r="C9" s="37" t="e">
        <f>+C11+#REF!</f>
        <v>#REF!</v>
      </c>
      <c r="D9" s="9">
        <v>1.03</v>
      </c>
      <c r="E9" s="37" t="e">
        <f>+E11+#REF!</f>
        <v>#REF!</v>
      </c>
      <c r="F9" s="10"/>
      <c r="G9" s="37" t="e">
        <f>+G11+#REF!</f>
        <v>#REF!</v>
      </c>
      <c r="H9" s="10"/>
      <c r="I9" s="37">
        <f>I13+I17+I21</f>
        <v>4131927358</v>
      </c>
      <c r="J9" s="10"/>
      <c r="K9" s="37">
        <f>+K13+K17+K21</f>
        <v>4110495751</v>
      </c>
      <c r="L9" s="10"/>
      <c r="M9" s="37">
        <f>+M13+M17+M21</f>
        <v>4814738646.4200001</v>
      </c>
      <c r="N9" s="10"/>
      <c r="O9" s="37">
        <f>M9-K9</f>
        <v>704242895.42000008</v>
      </c>
      <c r="P9" s="46"/>
    </row>
    <row r="10" spans="1:16" s="5" customFormat="1" ht="13.5" x14ac:dyDescent="0.25">
      <c r="A10" s="27"/>
      <c r="B10" s="25"/>
      <c r="C10" s="28"/>
      <c r="D10" s="9"/>
      <c r="E10" s="28"/>
      <c r="F10" s="10"/>
      <c r="G10" s="28"/>
      <c r="H10" s="10"/>
      <c r="I10" s="28"/>
      <c r="J10" s="10"/>
      <c r="K10" s="28"/>
      <c r="L10" s="10"/>
      <c r="M10" s="28"/>
      <c r="N10" s="10"/>
      <c r="O10" s="28"/>
      <c r="P10" s="46"/>
    </row>
    <row r="11" spans="1:16" s="5" customFormat="1" ht="13.5" x14ac:dyDescent="0.25">
      <c r="A11" s="38" t="s">
        <v>9</v>
      </c>
      <c r="B11" s="29" t="s">
        <v>7</v>
      </c>
      <c r="C11" s="39">
        <f>+C13+C17+C21</f>
        <v>2590310714.02</v>
      </c>
      <c r="D11" s="9">
        <v>1.03</v>
      </c>
      <c r="E11" s="39">
        <f>+E13+E17+E21</f>
        <v>2728524963</v>
      </c>
      <c r="F11" s="10"/>
      <c r="G11" s="39">
        <f>+G13+G17+G21</f>
        <v>3835062331.9968405</v>
      </c>
      <c r="H11" s="10"/>
      <c r="I11" s="39">
        <f>+I13+I17+I21</f>
        <v>4131927358</v>
      </c>
      <c r="J11" s="10"/>
      <c r="K11" s="39">
        <f>+K13+K17+K21</f>
        <v>4110495751</v>
      </c>
      <c r="L11" s="10"/>
      <c r="M11" s="39">
        <f>+M13+M17+M21</f>
        <v>4814738646.4200001</v>
      </c>
      <c r="N11" s="10"/>
      <c r="O11" s="39">
        <f>M11-K11</f>
        <v>704242895.42000008</v>
      </c>
      <c r="P11" s="46"/>
    </row>
    <row r="12" spans="1:16" s="5" customFormat="1" ht="13.5" x14ac:dyDescent="0.25">
      <c r="A12" s="24"/>
      <c r="B12" s="25"/>
      <c r="C12" s="23"/>
      <c r="D12" s="9"/>
      <c r="E12" s="23"/>
      <c r="F12" s="10"/>
      <c r="G12" s="23"/>
      <c r="H12" s="10"/>
      <c r="I12" s="23"/>
      <c r="J12" s="10"/>
      <c r="K12" s="23"/>
      <c r="L12" s="10"/>
      <c r="M12" s="23"/>
      <c r="N12" s="10"/>
      <c r="O12" s="23"/>
      <c r="P12" s="46"/>
    </row>
    <row r="13" spans="1:16" s="5" customFormat="1" ht="13.5" x14ac:dyDescent="0.25">
      <c r="A13" s="36" t="s">
        <v>10</v>
      </c>
      <c r="B13" s="30"/>
      <c r="C13" s="40">
        <f>SUM(C14:C15)</f>
        <v>1753254440.4300001</v>
      </c>
      <c r="D13" s="9">
        <v>1.03</v>
      </c>
      <c r="E13" s="40">
        <f>+E14+E15</f>
        <v>1856618536</v>
      </c>
      <c r="F13" s="10"/>
      <c r="G13" s="40">
        <f>+G14+G15</f>
        <v>2969315416.9968405</v>
      </c>
      <c r="H13" s="10"/>
      <c r="I13" s="40">
        <f>+I14+I15</f>
        <v>3128994765</v>
      </c>
      <c r="J13" s="10"/>
      <c r="K13" s="40">
        <f>+K14+K15</f>
        <v>3147058003</v>
      </c>
      <c r="L13" s="10"/>
      <c r="M13" s="40">
        <f>+M14+M15</f>
        <v>3577131375</v>
      </c>
      <c r="N13" s="10"/>
      <c r="O13" s="40">
        <f>M13-K13</f>
        <v>430073372</v>
      </c>
      <c r="P13" s="46"/>
    </row>
    <row r="14" spans="1:16" s="5" customFormat="1" ht="13.5" x14ac:dyDescent="0.25">
      <c r="A14" s="7" t="s">
        <v>11</v>
      </c>
      <c r="B14" s="8"/>
      <c r="C14" s="32">
        <v>1480221534.9300001</v>
      </c>
      <c r="D14" s="9">
        <v>1.03</v>
      </c>
      <c r="E14" s="32">
        <v>1557753623</v>
      </c>
      <c r="F14" s="10"/>
      <c r="G14" s="32">
        <v>2358182946.1404438</v>
      </c>
      <c r="H14" s="10"/>
      <c r="I14" s="32">
        <v>2648828752</v>
      </c>
      <c r="J14" s="10"/>
      <c r="K14" s="32">
        <v>2627271747</v>
      </c>
      <c r="L14" s="10"/>
      <c r="M14" s="32">
        <v>2936859405</v>
      </c>
      <c r="N14" s="10"/>
      <c r="O14" s="47">
        <f t="shared" ref="O14:O24" si="0">M14-K14</f>
        <v>309587658</v>
      </c>
      <c r="P14" s="46"/>
    </row>
    <row r="15" spans="1:16" s="5" customFormat="1" ht="13.5" x14ac:dyDescent="0.25">
      <c r="A15" s="7" t="s">
        <v>12</v>
      </c>
      <c r="B15" s="8"/>
      <c r="C15" s="32">
        <v>273032905.5</v>
      </c>
      <c r="D15" s="9">
        <v>1.03</v>
      </c>
      <c r="E15" s="32">
        <v>298864913</v>
      </c>
      <c r="F15" s="10"/>
      <c r="G15" s="32">
        <v>611132470.85639656</v>
      </c>
      <c r="H15" s="10"/>
      <c r="I15" s="32">
        <v>480166013</v>
      </c>
      <c r="J15" s="10"/>
      <c r="K15" s="32">
        <v>519786256</v>
      </c>
      <c r="L15" s="10"/>
      <c r="M15" s="32">
        <v>640271970</v>
      </c>
      <c r="N15" s="10"/>
      <c r="O15" s="47">
        <f t="shared" si="0"/>
        <v>120485714</v>
      </c>
      <c r="P15" s="46"/>
    </row>
    <row r="16" spans="1:16" s="5" customFormat="1" ht="13.5" x14ac:dyDescent="0.25">
      <c r="A16" s="41"/>
      <c r="B16" s="34"/>
      <c r="C16" s="42"/>
      <c r="D16" s="9"/>
      <c r="E16" s="42"/>
      <c r="F16" s="10"/>
      <c r="G16" s="42"/>
      <c r="H16" s="10"/>
      <c r="I16" s="42"/>
      <c r="J16" s="10"/>
      <c r="K16" s="42"/>
      <c r="L16" s="10"/>
      <c r="M16" s="42"/>
      <c r="N16" s="10"/>
      <c r="O16" s="40"/>
      <c r="P16" s="46"/>
    </row>
    <row r="17" spans="1:16" s="5" customFormat="1" ht="13.5" x14ac:dyDescent="0.25">
      <c r="A17" s="36" t="s">
        <v>13</v>
      </c>
      <c r="B17" s="30"/>
      <c r="C17" s="40">
        <f>+C18+C19</f>
        <v>737817959.84000003</v>
      </c>
      <c r="D17" s="9">
        <v>1.03</v>
      </c>
      <c r="E17" s="40">
        <f>+E18+E19</f>
        <v>769690964</v>
      </c>
      <c r="F17" s="10"/>
      <c r="G17" s="40">
        <f>+G18+G19</f>
        <v>865746915</v>
      </c>
      <c r="H17" s="10"/>
      <c r="I17" s="40">
        <f>+I18+I19</f>
        <v>1002932593</v>
      </c>
      <c r="J17" s="10"/>
      <c r="K17" s="40">
        <f>+K18+K19</f>
        <v>963437748</v>
      </c>
      <c r="L17" s="10"/>
      <c r="M17" s="40">
        <f>+M18+M19</f>
        <v>1237607271.4200001</v>
      </c>
      <c r="N17" s="10"/>
      <c r="O17" s="40">
        <f t="shared" si="0"/>
        <v>274169523.42000008</v>
      </c>
      <c r="P17" s="46"/>
    </row>
    <row r="18" spans="1:16" s="5" customFormat="1" ht="13.5" x14ac:dyDescent="0.25">
      <c r="A18" s="7" t="s">
        <v>14</v>
      </c>
      <c r="B18" s="8"/>
      <c r="C18" s="32">
        <v>61438863.200000003</v>
      </c>
      <c r="D18" s="9">
        <v>1.03</v>
      </c>
      <c r="E18" s="32">
        <v>63658546</v>
      </c>
      <c r="F18" s="10"/>
      <c r="G18" s="32">
        <v>73861861</v>
      </c>
      <c r="H18" s="10"/>
      <c r="I18" s="32">
        <v>87177093.999999985</v>
      </c>
      <c r="J18" s="10"/>
      <c r="K18" s="32">
        <v>98765053</v>
      </c>
      <c r="L18" s="10"/>
      <c r="M18" s="32">
        <v>146450134.21000001</v>
      </c>
      <c r="N18" s="10"/>
      <c r="O18" s="47">
        <f t="shared" si="0"/>
        <v>47685081.210000008</v>
      </c>
      <c r="P18" s="46"/>
    </row>
    <row r="19" spans="1:16" s="5" customFormat="1" ht="13.5" x14ac:dyDescent="0.25">
      <c r="A19" s="7" t="s">
        <v>15</v>
      </c>
      <c r="B19" s="8"/>
      <c r="C19" s="32">
        <v>676379096.63999999</v>
      </c>
      <c r="D19" s="9">
        <v>1.03</v>
      </c>
      <c r="E19" s="32">
        <v>706032418</v>
      </c>
      <c r="F19" s="10"/>
      <c r="G19" s="32">
        <v>791885054</v>
      </c>
      <c r="H19" s="10"/>
      <c r="I19" s="32">
        <v>915755499</v>
      </c>
      <c r="J19" s="10"/>
      <c r="K19" s="32">
        <v>864672695</v>
      </c>
      <c r="L19" s="10"/>
      <c r="M19" s="32">
        <v>1091157137.21</v>
      </c>
      <c r="N19" s="10"/>
      <c r="O19" s="47">
        <f t="shared" si="0"/>
        <v>226484442.21000004</v>
      </c>
      <c r="P19" s="46"/>
    </row>
    <row r="20" spans="1:16" s="5" customFormat="1" ht="13.5" x14ac:dyDescent="0.25">
      <c r="A20" s="7"/>
      <c r="B20" s="8"/>
      <c r="C20" s="35"/>
      <c r="D20" s="9"/>
      <c r="E20" s="35"/>
      <c r="F20" s="10"/>
      <c r="G20" s="35"/>
      <c r="H20" s="10"/>
      <c r="I20" s="35"/>
      <c r="J20" s="10"/>
      <c r="K20" s="35"/>
      <c r="L20" s="10"/>
      <c r="M20" s="35"/>
      <c r="N20" s="10"/>
      <c r="O20" s="40"/>
      <c r="P20" s="46"/>
    </row>
    <row r="21" spans="1:16" s="5" customFormat="1" ht="13.5" x14ac:dyDescent="0.25">
      <c r="A21" s="36" t="s">
        <v>16</v>
      </c>
      <c r="B21" s="30"/>
      <c r="C21" s="23">
        <f>SUM(C22:C24)</f>
        <v>99238313.75</v>
      </c>
      <c r="D21" s="9">
        <v>1.03</v>
      </c>
      <c r="E21" s="23">
        <f>+E23</f>
        <v>102215463</v>
      </c>
      <c r="F21" s="10"/>
      <c r="G21" s="23">
        <f>+G23</f>
        <v>0</v>
      </c>
      <c r="H21" s="10"/>
      <c r="I21" s="23">
        <f>+I23</f>
        <v>0</v>
      </c>
      <c r="J21" s="10"/>
      <c r="K21" s="23">
        <f>+K23</f>
        <v>0</v>
      </c>
      <c r="L21" s="10"/>
      <c r="M21" s="23">
        <f>+M23</f>
        <v>0</v>
      </c>
      <c r="N21" s="10"/>
      <c r="O21" s="40">
        <f t="shared" si="0"/>
        <v>0</v>
      </c>
      <c r="P21" s="46"/>
    </row>
    <row r="22" spans="1:16" s="5" customFormat="1" ht="13.5" x14ac:dyDescent="0.25">
      <c r="A22" s="7" t="s">
        <v>17</v>
      </c>
      <c r="B22" s="8"/>
      <c r="C22" s="32">
        <v>99238313.75</v>
      </c>
      <c r="D22" s="9">
        <v>1.03</v>
      </c>
      <c r="E22" s="32">
        <v>0</v>
      </c>
      <c r="F22" s="10"/>
      <c r="G22" s="32"/>
      <c r="H22" s="10"/>
      <c r="I22" s="32">
        <v>0</v>
      </c>
      <c r="J22" s="10"/>
      <c r="K22" s="32">
        <v>0</v>
      </c>
      <c r="L22" s="10"/>
      <c r="M22" s="32">
        <v>0</v>
      </c>
      <c r="N22" s="10"/>
      <c r="O22" s="40">
        <f t="shared" si="0"/>
        <v>0</v>
      </c>
      <c r="P22" s="46"/>
    </row>
    <row r="23" spans="1:16" s="5" customFormat="1" ht="13.5" x14ac:dyDescent="0.25">
      <c r="A23" s="7" t="s">
        <v>18</v>
      </c>
      <c r="B23" s="8"/>
      <c r="C23" s="32">
        <v>0</v>
      </c>
      <c r="D23" s="9"/>
      <c r="E23" s="32">
        <v>102215463</v>
      </c>
      <c r="F23" s="10"/>
      <c r="G23" s="32"/>
      <c r="H23" s="10"/>
      <c r="I23" s="32">
        <v>0</v>
      </c>
      <c r="J23" s="10"/>
      <c r="K23" s="32">
        <v>0</v>
      </c>
      <c r="L23" s="10"/>
      <c r="M23" s="32">
        <v>0</v>
      </c>
      <c r="N23" s="10"/>
      <c r="O23" s="40">
        <f t="shared" si="0"/>
        <v>0</v>
      </c>
      <c r="P23" s="46"/>
    </row>
    <row r="24" spans="1:16" s="5" customFormat="1" ht="13.5" x14ac:dyDescent="0.25">
      <c r="A24" s="7" t="s">
        <v>19</v>
      </c>
      <c r="B24" s="33"/>
      <c r="C24" s="32">
        <v>0</v>
      </c>
      <c r="D24" s="9">
        <v>1.03</v>
      </c>
      <c r="E24" s="32">
        <f t="shared" ref="E24" si="1">+C24*D24</f>
        <v>0</v>
      </c>
      <c r="F24" s="10"/>
      <c r="G24" s="32">
        <f>+E24*F24</f>
        <v>0</v>
      </c>
      <c r="H24" s="10"/>
      <c r="I24" s="32">
        <f>+G24*H24</f>
        <v>0</v>
      </c>
      <c r="J24" s="10"/>
      <c r="K24" s="32">
        <f>+I24*J24</f>
        <v>0</v>
      </c>
      <c r="L24" s="10"/>
      <c r="M24" s="32">
        <f>+K24*L24</f>
        <v>0</v>
      </c>
      <c r="N24" s="10"/>
      <c r="O24" s="40">
        <f t="shared" si="0"/>
        <v>0</v>
      </c>
      <c r="P24" s="46"/>
    </row>
    <row r="25" spans="1:16" s="5" customFormat="1" ht="13.5" x14ac:dyDescent="0.25">
      <c r="A25" s="43"/>
      <c r="B25" s="31"/>
      <c r="C25" s="44"/>
      <c r="D25" s="9"/>
      <c r="E25" s="44"/>
      <c r="F25" s="10"/>
      <c r="G25" s="44"/>
      <c r="H25" s="10"/>
      <c r="I25" s="44"/>
      <c r="J25" s="10"/>
      <c r="K25" s="44"/>
      <c r="L25" s="10"/>
      <c r="M25" s="44"/>
      <c r="N25" s="10"/>
      <c r="O25" s="44"/>
      <c r="P25" s="46"/>
    </row>
    <row r="26" spans="1:16" s="45" customFormat="1" x14ac:dyDescent="0.2">
      <c r="B26" s="50"/>
      <c r="D26" s="51"/>
      <c r="F26" s="52"/>
      <c r="G26" s="52"/>
      <c r="H26" s="52"/>
      <c r="O26" s="53"/>
    </row>
    <row r="27" spans="1:16" s="45" customFormat="1" x14ac:dyDescent="0.2">
      <c r="B27" s="50"/>
      <c r="D27" s="51"/>
      <c r="F27" s="52"/>
      <c r="G27" s="52"/>
      <c r="H27" s="52"/>
      <c r="O27" s="53"/>
    </row>
    <row r="28" spans="1:16" s="45" customFormat="1" x14ac:dyDescent="0.2">
      <c r="B28" s="50"/>
      <c r="D28" s="51"/>
      <c r="F28" s="52"/>
      <c r="G28" s="52"/>
      <c r="H28" s="52"/>
      <c r="O28" s="53"/>
    </row>
    <row r="29" spans="1:16" s="45" customFormat="1" x14ac:dyDescent="0.2">
      <c r="B29" s="50"/>
      <c r="D29" s="51"/>
      <c r="F29" s="52"/>
      <c r="G29" s="52"/>
      <c r="H29" s="52"/>
      <c r="O29" s="53"/>
    </row>
    <row r="30" spans="1:16" s="45" customFormat="1" x14ac:dyDescent="0.2">
      <c r="B30" s="50"/>
      <c r="D30" s="51"/>
      <c r="F30" s="52"/>
      <c r="G30" s="52"/>
      <c r="H30" s="52"/>
      <c r="O30" s="53"/>
    </row>
    <row r="31" spans="1:16" s="45" customFormat="1" x14ac:dyDescent="0.2">
      <c r="B31" s="50"/>
      <c r="D31" s="51"/>
      <c r="F31" s="52"/>
      <c r="G31" s="52"/>
      <c r="H31" s="52"/>
      <c r="O31" s="53"/>
    </row>
    <row r="32" spans="1:16" s="45" customFormat="1" x14ac:dyDescent="0.2">
      <c r="B32" s="50"/>
      <c r="D32" s="51"/>
      <c r="F32" s="52"/>
      <c r="G32" s="52"/>
      <c r="H32" s="52"/>
      <c r="O32" s="53"/>
    </row>
    <row r="33" spans="2:15" s="45" customFormat="1" x14ac:dyDescent="0.2">
      <c r="B33" s="50"/>
      <c r="D33" s="51"/>
      <c r="F33" s="52"/>
      <c r="G33" s="52"/>
      <c r="H33" s="52"/>
      <c r="O33" s="53"/>
    </row>
    <row r="34" spans="2:15" s="45" customFormat="1" x14ac:dyDescent="0.2">
      <c r="B34" s="50"/>
      <c r="D34" s="51"/>
      <c r="F34" s="52"/>
      <c r="G34" s="52"/>
      <c r="H34" s="52"/>
      <c r="O34" s="53"/>
    </row>
    <row r="35" spans="2:15" s="45" customFormat="1" x14ac:dyDescent="0.2">
      <c r="B35" s="50"/>
      <c r="D35" s="51"/>
      <c r="F35" s="52"/>
      <c r="G35" s="52"/>
      <c r="H35" s="52"/>
      <c r="O35" s="53"/>
    </row>
    <row r="36" spans="2:15" s="45" customFormat="1" x14ac:dyDescent="0.2">
      <c r="B36" s="50"/>
      <c r="D36" s="51"/>
      <c r="F36" s="52"/>
      <c r="G36" s="52"/>
      <c r="H36" s="52"/>
      <c r="O36" s="53"/>
    </row>
    <row r="37" spans="2:15" s="45" customFormat="1" x14ac:dyDescent="0.2">
      <c r="B37" s="50"/>
      <c r="D37" s="51"/>
      <c r="F37" s="52"/>
      <c r="G37" s="52"/>
      <c r="H37" s="52"/>
      <c r="O37" s="53"/>
    </row>
    <row r="38" spans="2:15" s="45" customFormat="1" x14ac:dyDescent="0.2">
      <c r="B38" s="50"/>
      <c r="D38" s="51"/>
      <c r="F38" s="52"/>
      <c r="G38" s="52"/>
      <c r="H38" s="52"/>
      <c r="O38" s="53"/>
    </row>
    <row r="39" spans="2:15" s="45" customFormat="1" x14ac:dyDescent="0.2">
      <c r="B39" s="50"/>
      <c r="D39" s="51"/>
      <c r="F39" s="52"/>
      <c r="G39" s="52"/>
      <c r="H39" s="52"/>
      <c r="O39" s="53"/>
    </row>
    <row r="40" spans="2:15" s="45" customFormat="1" x14ac:dyDescent="0.2">
      <c r="B40" s="50"/>
      <c r="D40" s="51"/>
      <c r="F40" s="52"/>
      <c r="G40" s="52"/>
      <c r="H40" s="52"/>
      <c r="O40" s="53"/>
    </row>
    <row r="41" spans="2:15" s="45" customFormat="1" x14ac:dyDescent="0.2">
      <c r="B41" s="50"/>
      <c r="D41" s="51"/>
      <c r="F41" s="52"/>
      <c r="G41" s="52"/>
      <c r="H41" s="52"/>
      <c r="O41" s="53"/>
    </row>
    <row r="42" spans="2:15" s="45" customFormat="1" x14ac:dyDescent="0.2">
      <c r="B42" s="50"/>
      <c r="D42" s="51"/>
      <c r="F42" s="52"/>
      <c r="G42" s="52"/>
      <c r="H42" s="52"/>
      <c r="O42" s="53"/>
    </row>
    <row r="43" spans="2:15" s="45" customFormat="1" x14ac:dyDescent="0.2">
      <c r="B43" s="50"/>
      <c r="D43" s="51"/>
      <c r="F43" s="52"/>
      <c r="G43" s="52"/>
      <c r="H43" s="52"/>
      <c r="O43" s="53"/>
    </row>
    <row r="44" spans="2:15" s="45" customFormat="1" x14ac:dyDescent="0.2">
      <c r="B44" s="50"/>
      <c r="D44" s="51"/>
      <c r="F44" s="52"/>
      <c r="G44" s="52"/>
      <c r="H44" s="52"/>
      <c r="O44" s="53"/>
    </row>
    <row r="45" spans="2:15" s="45" customFormat="1" x14ac:dyDescent="0.2">
      <c r="B45" s="50"/>
      <c r="D45" s="51"/>
      <c r="F45" s="52"/>
      <c r="G45" s="52"/>
      <c r="H45" s="52"/>
      <c r="O45" s="53"/>
    </row>
    <row r="46" spans="2:15" s="45" customFormat="1" x14ac:dyDescent="0.2">
      <c r="B46" s="50"/>
      <c r="D46" s="51"/>
      <c r="F46" s="52"/>
      <c r="G46" s="52"/>
      <c r="H46" s="52"/>
      <c r="O46" s="53"/>
    </row>
    <row r="47" spans="2:15" s="45" customFormat="1" x14ac:dyDescent="0.2">
      <c r="B47" s="50"/>
      <c r="D47" s="51"/>
      <c r="F47" s="52"/>
      <c r="G47" s="52"/>
      <c r="H47" s="52"/>
      <c r="O47" s="53"/>
    </row>
    <row r="48" spans="2:15" s="45" customFormat="1" x14ac:dyDescent="0.2">
      <c r="B48" s="50"/>
      <c r="D48" s="51"/>
      <c r="F48" s="52"/>
      <c r="G48" s="52"/>
      <c r="H48" s="52"/>
      <c r="O48" s="53"/>
    </row>
    <row r="49" spans="2:15" s="45" customFormat="1" x14ac:dyDescent="0.2">
      <c r="B49" s="50"/>
      <c r="D49" s="51"/>
      <c r="F49" s="52"/>
      <c r="G49" s="52"/>
      <c r="H49" s="52"/>
      <c r="O49" s="53"/>
    </row>
    <row r="50" spans="2:15" s="45" customFormat="1" x14ac:dyDescent="0.2">
      <c r="B50" s="50"/>
      <c r="D50" s="51"/>
      <c r="F50" s="52"/>
      <c r="G50" s="52"/>
      <c r="H50" s="52"/>
      <c r="O50" s="53"/>
    </row>
    <row r="51" spans="2:15" s="45" customFormat="1" x14ac:dyDescent="0.2">
      <c r="B51" s="50"/>
      <c r="D51" s="51"/>
      <c r="F51" s="52"/>
      <c r="G51" s="52"/>
      <c r="H51" s="52"/>
      <c r="O51" s="53"/>
    </row>
    <row r="52" spans="2:15" s="45" customFormat="1" x14ac:dyDescent="0.2">
      <c r="B52" s="50"/>
      <c r="D52" s="51"/>
      <c r="F52" s="52"/>
      <c r="G52" s="52"/>
      <c r="H52" s="52"/>
      <c r="O52" s="53"/>
    </row>
    <row r="53" spans="2:15" s="45" customFormat="1" x14ac:dyDescent="0.2">
      <c r="B53" s="50"/>
      <c r="D53" s="51"/>
      <c r="F53" s="52"/>
      <c r="G53" s="52"/>
      <c r="H53" s="52"/>
      <c r="O53" s="53"/>
    </row>
    <row r="54" spans="2:15" s="45" customFormat="1" x14ac:dyDescent="0.2">
      <c r="B54" s="50"/>
      <c r="D54" s="51"/>
      <c r="F54" s="52"/>
      <c r="G54" s="52"/>
      <c r="H54" s="52"/>
      <c r="O54" s="53"/>
    </row>
    <row r="55" spans="2:15" s="45" customFormat="1" x14ac:dyDescent="0.2">
      <c r="B55" s="50"/>
      <c r="D55" s="51"/>
      <c r="F55" s="52"/>
      <c r="G55" s="52"/>
      <c r="H55" s="52"/>
      <c r="O55" s="53"/>
    </row>
    <row r="56" spans="2:15" s="45" customFormat="1" x14ac:dyDescent="0.2">
      <c r="B56" s="50"/>
      <c r="D56" s="51"/>
      <c r="F56" s="52"/>
      <c r="G56" s="52"/>
      <c r="H56" s="52"/>
      <c r="O56" s="53"/>
    </row>
    <row r="57" spans="2:15" s="45" customFormat="1" x14ac:dyDescent="0.2">
      <c r="B57" s="50"/>
      <c r="D57" s="51"/>
      <c r="F57" s="52"/>
      <c r="G57" s="52"/>
      <c r="H57" s="52"/>
      <c r="O57" s="53"/>
    </row>
    <row r="58" spans="2:15" s="45" customFormat="1" x14ac:dyDescent="0.2">
      <c r="B58" s="50"/>
      <c r="D58" s="51"/>
      <c r="F58" s="52"/>
      <c r="G58" s="52"/>
      <c r="H58" s="52"/>
      <c r="O58" s="53"/>
    </row>
    <row r="59" spans="2:15" s="45" customFormat="1" x14ac:dyDescent="0.2">
      <c r="B59" s="50"/>
      <c r="D59" s="51"/>
      <c r="F59" s="52"/>
      <c r="G59" s="52"/>
      <c r="H59" s="52"/>
      <c r="O59" s="53"/>
    </row>
    <row r="60" spans="2:15" s="45" customFormat="1" x14ac:dyDescent="0.2">
      <c r="B60" s="50"/>
      <c r="D60" s="51"/>
      <c r="F60" s="52"/>
      <c r="G60" s="52"/>
      <c r="H60" s="52"/>
      <c r="O60" s="53"/>
    </row>
    <row r="61" spans="2:15" s="45" customFormat="1" x14ac:dyDescent="0.2">
      <c r="B61" s="50"/>
      <c r="D61" s="51"/>
      <c r="F61" s="52"/>
      <c r="G61" s="52"/>
      <c r="H61" s="52"/>
      <c r="O61" s="53"/>
    </row>
    <row r="62" spans="2:15" s="45" customFormat="1" x14ac:dyDescent="0.2">
      <c r="B62" s="50"/>
      <c r="D62" s="51"/>
      <c r="F62" s="52"/>
      <c r="G62" s="52"/>
      <c r="H62" s="52"/>
      <c r="O62" s="53"/>
    </row>
    <row r="63" spans="2:15" s="45" customFormat="1" x14ac:dyDescent="0.2">
      <c r="B63" s="50"/>
      <c r="D63" s="51"/>
      <c r="F63" s="52"/>
      <c r="G63" s="52"/>
      <c r="H63" s="52"/>
      <c r="O63" s="53"/>
    </row>
    <row r="64" spans="2:15" s="45" customFormat="1" x14ac:dyDescent="0.2">
      <c r="B64" s="50"/>
      <c r="D64" s="51"/>
      <c r="F64" s="52"/>
      <c r="G64" s="52"/>
      <c r="H64" s="52"/>
      <c r="O64" s="53"/>
    </row>
    <row r="65" spans="2:15" s="45" customFormat="1" x14ac:dyDescent="0.2">
      <c r="B65" s="50"/>
      <c r="D65" s="51"/>
      <c r="F65" s="52"/>
      <c r="G65" s="52"/>
      <c r="H65" s="52"/>
      <c r="O65" s="53"/>
    </row>
    <row r="66" spans="2:15" s="45" customFormat="1" x14ac:dyDescent="0.2">
      <c r="B66" s="50"/>
      <c r="D66" s="51"/>
      <c r="F66" s="52"/>
      <c r="G66" s="52"/>
      <c r="H66" s="52"/>
      <c r="O66" s="53"/>
    </row>
    <row r="67" spans="2:15" s="45" customFormat="1" x14ac:dyDescent="0.2">
      <c r="B67" s="50"/>
      <c r="D67" s="51"/>
      <c r="F67" s="52"/>
      <c r="G67" s="52"/>
      <c r="H67" s="52"/>
      <c r="O67" s="53"/>
    </row>
    <row r="68" spans="2:15" s="45" customFormat="1" x14ac:dyDescent="0.2">
      <c r="B68" s="50"/>
      <c r="D68" s="51"/>
      <c r="F68" s="52"/>
      <c r="G68" s="52"/>
      <c r="H68" s="52"/>
      <c r="O68" s="53"/>
    </row>
    <row r="69" spans="2:15" s="45" customFormat="1" x14ac:dyDescent="0.2">
      <c r="B69" s="50"/>
      <c r="D69" s="51"/>
      <c r="F69" s="52"/>
      <c r="G69" s="52"/>
      <c r="H69" s="52"/>
      <c r="O69" s="53"/>
    </row>
    <row r="70" spans="2:15" s="45" customFormat="1" x14ac:dyDescent="0.2">
      <c r="B70" s="50"/>
      <c r="D70" s="51"/>
      <c r="F70" s="52"/>
      <c r="G70" s="52"/>
      <c r="H70" s="52"/>
      <c r="O70" s="53"/>
    </row>
    <row r="71" spans="2:15" s="45" customFormat="1" x14ac:dyDescent="0.2">
      <c r="B71" s="50"/>
      <c r="D71" s="51"/>
      <c r="F71" s="52"/>
      <c r="G71" s="52"/>
      <c r="H71" s="52"/>
      <c r="O71" s="53"/>
    </row>
    <row r="72" spans="2:15" s="45" customFormat="1" x14ac:dyDescent="0.2">
      <c r="B72" s="50"/>
      <c r="D72" s="51"/>
      <c r="F72" s="52"/>
      <c r="G72" s="52"/>
      <c r="H72" s="52"/>
      <c r="O72" s="53"/>
    </row>
    <row r="73" spans="2:15" s="45" customFormat="1" x14ac:dyDescent="0.2">
      <c r="B73" s="50"/>
      <c r="D73" s="51"/>
      <c r="F73" s="52"/>
      <c r="G73" s="52"/>
      <c r="H73" s="52"/>
      <c r="O73" s="53"/>
    </row>
    <row r="74" spans="2:15" s="45" customFormat="1" x14ac:dyDescent="0.2">
      <c r="B74" s="50"/>
      <c r="D74" s="51"/>
      <c r="F74" s="52"/>
      <c r="G74" s="52"/>
      <c r="H74" s="52"/>
      <c r="O74" s="53"/>
    </row>
    <row r="75" spans="2:15" s="45" customFormat="1" x14ac:dyDescent="0.2">
      <c r="B75" s="50"/>
      <c r="D75" s="51"/>
      <c r="F75" s="52"/>
      <c r="G75" s="52"/>
      <c r="H75" s="52"/>
      <c r="O75" s="53"/>
    </row>
    <row r="76" spans="2:15" s="45" customFormat="1" x14ac:dyDescent="0.2">
      <c r="B76" s="50"/>
      <c r="D76" s="51"/>
      <c r="F76" s="52"/>
      <c r="G76" s="52"/>
      <c r="H76" s="52"/>
      <c r="O76" s="53"/>
    </row>
    <row r="77" spans="2:15" s="45" customFormat="1" x14ac:dyDescent="0.2">
      <c r="B77" s="50"/>
      <c r="D77" s="51"/>
      <c r="F77" s="52"/>
      <c r="G77" s="52"/>
      <c r="H77" s="52"/>
      <c r="O77" s="53"/>
    </row>
    <row r="78" spans="2:15" s="45" customFormat="1" x14ac:dyDescent="0.2">
      <c r="B78" s="50"/>
      <c r="D78" s="51"/>
      <c r="F78" s="52"/>
      <c r="G78" s="52"/>
      <c r="H78" s="52"/>
      <c r="O78" s="53"/>
    </row>
    <row r="79" spans="2:15" s="45" customFormat="1" x14ac:dyDescent="0.2">
      <c r="B79" s="50"/>
      <c r="D79" s="51"/>
      <c r="F79" s="52"/>
      <c r="G79" s="52"/>
      <c r="H79" s="52"/>
      <c r="O79" s="53"/>
    </row>
    <row r="80" spans="2:15" s="45" customFormat="1" x14ac:dyDescent="0.2">
      <c r="B80" s="50"/>
      <c r="D80" s="51"/>
      <c r="F80" s="52"/>
      <c r="G80" s="52"/>
      <c r="H80" s="52"/>
      <c r="O80" s="53"/>
    </row>
    <row r="81" spans="2:15" s="45" customFormat="1" x14ac:dyDescent="0.2">
      <c r="B81" s="50"/>
      <c r="D81" s="51"/>
      <c r="F81" s="52"/>
      <c r="G81" s="52"/>
      <c r="H81" s="52"/>
      <c r="O81" s="53"/>
    </row>
    <row r="82" spans="2:15" s="45" customFormat="1" x14ac:dyDescent="0.2">
      <c r="B82" s="50"/>
      <c r="D82" s="51"/>
      <c r="F82" s="52"/>
      <c r="G82" s="52"/>
      <c r="H82" s="52"/>
      <c r="O82" s="53"/>
    </row>
    <row r="83" spans="2:15" s="45" customFormat="1" x14ac:dyDescent="0.2">
      <c r="B83" s="50"/>
      <c r="D83" s="51"/>
      <c r="F83" s="52"/>
      <c r="G83" s="52"/>
      <c r="H83" s="52"/>
      <c r="O83" s="53"/>
    </row>
    <row r="84" spans="2:15" s="45" customFormat="1" x14ac:dyDescent="0.2">
      <c r="B84" s="50"/>
      <c r="D84" s="51"/>
      <c r="F84" s="52"/>
      <c r="G84" s="52"/>
      <c r="H84" s="52"/>
      <c r="O84" s="53"/>
    </row>
    <row r="85" spans="2:15" s="45" customFormat="1" x14ac:dyDescent="0.2">
      <c r="B85" s="50"/>
      <c r="D85" s="51"/>
      <c r="F85" s="52"/>
      <c r="G85" s="52"/>
      <c r="H85" s="52"/>
      <c r="O85" s="53"/>
    </row>
    <row r="86" spans="2:15" s="45" customFormat="1" x14ac:dyDescent="0.2">
      <c r="B86" s="50"/>
      <c r="D86" s="51"/>
      <c r="F86" s="52"/>
      <c r="G86" s="52"/>
      <c r="H86" s="52"/>
      <c r="O86" s="53"/>
    </row>
    <row r="87" spans="2:15" s="45" customFormat="1" x14ac:dyDescent="0.2">
      <c r="B87" s="50"/>
      <c r="D87" s="51"/>
      <c r="F87" s="52"/>
      <c r="G87" s="52"/>
      <c r="H87" s="52"/>
      <c r="O87" s="53"/>
    </row>
    <row r="88" spans="2:15" s="45" customFormat="1" x14ac:dyDescent="0.2">
      <c r="B88" s="50"/>
      <c r="D88" s="51"/>
      <c r="F88" s="52"/>
      <c r="G88" s="52"/>
      <c r="H88" s="52"/>
      <c r="O88" s="53"/>
    </row>
    <row r="89" spans="2:15" s="45" customFormat="1" x14ac:dyDescent="0.2">
      <c r="B89" s="50"/>
      <c r="D89" s="51"/>
      <c r="F89" s="52"/>
      <c r="G89" s="52"/>
      <c r="H89" s="52"/>
      <c r="O89" s="53"/>
    </row>
    <row r="90" spans="2:15" s="45" customFormat="1" x14ac:dyDescent="0.2">
      <c r="B90" s="50"/>
      <c r="D90" s="51"/>
      <c r="F90" s="52"/>
      <c r="G90" s="52"/>
      <c r="H90" s="52"/>
      <c r="O90" s="53"/>
    </row>
    <row r="91" spans="2:15" s="45" customFormat="1" x14ac:dyDescent="0.2">
      <c r="B91" s="50"/>
      <c r="D91" s="51"/>
      <c r="F91" s="52"/>
      <c r="G91" s="52"/>
      <c r="H91" s="52"/>
      <c r="O91" s="53"/>
    </row>
    <row r="92" spans="2:15" s="45" customFormat="1" x14ac:dyDescent="0.2">
      <c r="B92" s="50"/>
      <c r="D92" s="51"/>
      <c r="F92" s="52"/>
      <c r="G92" s="52"/>
      <c r="H92" s="52"/>
      <c r="O92" s="53"/>
    </row>
    <row r="93" spans="2:15" s="45" customFormat="1" x14ac:dyDescent="0.2">
      <c r="B93" s="50"/>
      <c r="D93" s="51"/>
      <c r="F93" s="52"/>
      <c r="G93" s="52"/>
      <c r="H93" s="52"/>
      <c r="O93" s="53"/>
    </row>
    <row r="94" spans="2:15" s="45" customFormat="1" x14ac:dyDescent="0.2">
      <c r="B94" s="50"/>
      <c r="D94" s="51"/>
      <c r="F94" s="52"/>
      <c r="G94" s="52"/>
      <c r="H94" s="52"/>
      <c r="O94" s="53"/>
    </row>
    <row r="95" spans="2:15" s="45" customFormat="1" x14ac:dyDescent="0.2">
      <c r="B95" s="50"/>
      <c r="D95" s="51"/>
      <c r="F95" s="52"/>
      <c r="G95" s="52"/>
      <c r="H95" s="52"/>
      <c r="O95" s="53"/>
    </row>
    <row r="96" spans="2:15" s="45" customFormat="1" x14ac:dyDescent="0.2">
      <c r="B96" s="50"/>
      <c r="D96" s="51"/>
      <c r="F96" s="52"/>
      <c r="G96" s="52"/>
      <c r="H96" s="52"/>
      <c r="O96" s="53"/>
    </row>
    <row r="97" spans="2:15" s="45" customFormat="1" x14ac:dyDescent="0.2">
      <c r="B97" s="50"/>
      <c r="D97" s="51"/>
      <c r="F97" s="52"/>
      <c r="G97" s="52"/>
      <c r="H97" s="52"/>
      <c r="O97" s="53"/>
    </row>
    <row r="98" spans="2:15" s="45" customFormat="1" x14ac:dyDescent="0.2">
      <c r="B98" s="50"/>
      <c r="D98" s="51"/>
      <c r="F98" s="52"/>
      <c r="G98" s="52"/>
      <c r="H98" s="52"/>
      <c r="O98" s="53"/>
    </row>
    <row r="99" spans="2:15" s="45" customFormat="1" x14ac:dyDescent="0.2">
      <c r="B99" s="50"/>
      <c r="D99" s="51"/>
      <c r="F99" s="52"/>
      <c r="G99" s="52"/>
      <c r="H99" s="52"/>
      <c r="O99" s="53"/>
    </row>
    <row r="100" spans="2:15" s="45" customFormat="1" x14ac:dyDescent="0.2">
      <c r="B100" s="50"/>
      <c r="D100" s="51"/>
      <c r="F100" s="52"/>
      <c r="G100" s="52"/>
      <c r="H100" s="52"/>
      <c r="O100" s="53"/>
    </row>
    <row r="101" spans="2:15" s="45" customFormat="1" x14ac:dyDescent="0.2">
      <c r="B101" s="50"/>
      <c r="D101" s="51"/>
      <c r="F101" s="52"/>
      <c r="G101" s="52"/>
      <c r="H101" s="52"/>
      <c r="O101" s="53"/>
    </row>
    <row r="102" spans="2:15" s="45" customFormat="1" x14ac:dyDescent="0.2">
      <c r="B102" s="50"/>
      <c r="D102" s="51"/>
      <c r="F102" s="52"/>
      <c r="G102" s="52"/>
      <c r="H102" s="52"/>
      <c r="O102" s="53"/>
    </row>
    <row r="103" spans="2:15" s="45" customFormat="1" x14ac:dyDescent="0.2">
      <c r="B103" s="50"/>
      <c r="D103" s="51"/>
      <c r="F103" s="52"/>
      <c r="G103" s="52"/>
      <c r="H103" s="52"/>
      <c r="O103" s="53"/>
    </row>
    <row r="104" spans="2:15" s="45" customFormat="1" x14ac:dyDescent="0.2">
      <c r="B104" s="50"/>
      <c r="D104" s="51"/>
      <c r="F104" s="52"/>
      <c r="G104" s="52"/>
      <c r="H104" s="52"/>
      <c r="O104" s="53"/>
    </row>
    <row r="105" spans="2:15" s="45" customFormat="1" x14ac:dyDescent="0.2">
      <c r="B105" s="50"/>
      <c r="D105" s="51"/>
      <c r="F105" s="52"/>
      <c r="G105" s="52"/>
      <c r="H105" s="52"/>
      <c r="O105" s="53"/>
    </row>
    <row r="106" spans="2:15" s="45" customFormat="1" x14ac:dyDescent="0.2">
      <c r="B106" s="50"/>
      <c r="D106" s="51"/>
      <c r="F106" s="52"/>
      <c r="G106" s="52"/>
      <c r="H106" s="52"/>
      <c r="O106" s="53"/>
    </row>
    <row r="107" spans="2:15" s="45" customFormat="1" x14ac:dyDescent="0.2">
      <c r="B107" s="50"/>
      <c r="D107" s="51"/>
      <c r="F107" s="52"/>
      <c r="G107" s="52"/>
      <c r="H107" s="52"/>
      <c r="O107" s="53"/>
    </row>
    <row r="108" spans="2:15" s="45" customFormat="1" x14ac:dyDescent="0.2">
      <c r="B108" s="50"/>
      <c r="D108" s="51"/>
      <c r="F108" s="52"/>
      <c r="G108" s="52"/>
      <c r="H108" s="52"/>
      <c r="O108" s="53"/>
    </row>
    <row r="109" spans="2:15" s="45" customFormat="1" x14ac:dyDescent="0.2">
      <c r="B109" s="50"/>
      <c r="D109" s="51"/>
      <c r="F109" s="52"/>
      <c r="G109" s="52"/>
      <c r="H109" s="52"/>
      <c r="O109" s="53"/>
    </row>
    <row r="110" spans="2:15" s="45" customFormat="1" x14ac:dyDescent="0.2">
      <c r="B110" s="50"/>
      <c r="D110" s="51"/>
      <c r="F110" s="52"/>
      <c r="G110" s="52"/>
      <c r="H110" s="52"/>
      <c r="O110" s="53"/>
    </row>
    <row r="111" spans="2:15" s="45" customFormat="1" x14ac:dyDescent="0.2">
      <c r="B111" s="50"/>
      <c r="D111" s="51"/>
      <c r="F111" s="52"/>
      <c r="G111" s="52"/>
      <c r="H111" s="52"/>
      <c r="O111" s="53"/>
    </row>
    <row r="112" spans="2:15" s="45" customFormat="1" x14ac:dyDescent="0.2">
      <c r="B112" s="50"/>
      <c r="D112" s="51"/>
      <c r="F112" s="52"/>
      <c r="G112" s="52"/>
      <c r="H112" s="52"/>
      <c r="O112" s="53"/>
    </row>
    <row r="113" spans="2:15" s="45" customFormat="1" x14ac:dyDescent="0.2">
      <c r="B113" s="50"/>
      <c r="D113" s="51"/>
      <c r="F113" s="52"/>
      <c r="G113" s="52"/>
      <c r="H113" s="52"/>
      <c r="O113" s="53"/>
    </row>
    <row r="114" spans="2:15" s="45" customFormat="1" x14ac:dyDescent="0.2">
      <c r="B114" s="50"/>
      <c r="D114" s="51"/>
      <c r="F114" s="52"/>
      <c r="G114" s="52"/>
      <c r="H114" s="52"/>
      <c r="O114" s="53"/>
    </row>
    <row r="115" spans="2:15" s="45" customFormat="1" x14ac:dyDescent="0.2">
      <c r="B115" s="50"/>
      <c r="D115" s="51"/>
      <c r="F115" s="52"/>
      <c r="G115" s="52"/>
      <c r="H115" s="52"/>
      <c r="O115" s="53"/>
    </row>
    <row r="116" spans="2:15" s="45" customFormat="1" x14ac:dyDescent="0.2">
      <c r="B116" s="50"/>
      <c r="D116" s="51"/>
      <c r="F116" s="52"/>
      <c r="G116" s="52"/>
      <c r="H116" s="52"/>
      <c r="O116" s="53"/>
    </row>
    <row r="117" spans="2:15" s="45" customFormat="1" x14ac:dyDescent="0.2">
      <c r="B117" s="50"/>
      <c r="D117" s="51"/>
      <c r="F117" s="52"/>
      <c r="G117" s="52"/>
      <c r="H117" s="52"/>
      <c r="O117" s="53"/>
    </row>
    <row r="118" spans="2:15" s="45" customFormat="1" x14ac:dyDescent="0.2">
      <c r="B118" s="50"/>
      <c r="D118" s="51"/>
      <c r="F118" s="52"/>
      <c r="G118" s="52"/>
      <c r="H118" s="52"/>
      <c r="O118" s="53"/>
    </row>
    <row r="119" spans="2:15" s="45" customFormat="1" x14ac:dyDescent="0.2">
      <c r="B119" s="50"/>
      <c r="D119" s="51"/>
      <c r="F119" s="52"/>
      <c r="G119" s="52"/>
      <c r="H119" s="52"/>
      <c r="O119" s="53"/>
    </row>
    <row r="120" spans="2:15" s="45" customFormat="1" x14ac:dyDescent="0.2">
      <c r="B120" s="50"/>
      <c r="D120" s="51"/>
      <c r="F120" s="52"/>
      <c r="G120" s="52"/>
      <c r="H120" s="52"/>
      <c r="O120" s="53"/>
    </row>
    <row r="121" spans="2:15" s="45" customFormat="1" x14ac:dyDescent="0.2">
      <c r="B121" s="50"/>
      <c r="D121" s="51"/>
      <c r="F121" s="52"/>
      <c r="G121" s="52"/>
      <c r="H121" s="52"/>
      <c r="O121" s="53"/>
    </row>
    <row r="122" spans="2:15" s="45" customFormat="1" x14ac:dyDescent="0.2">
      <c r="B122" s="50"/>
      <c r="D122" s="51"/>
      <c r="F122" s="52"/>
      <c r="G122" s="52"/>
      <c r="H122" s="52"/>
      <c r="O122" s="53"/>
    </row>
    <row r="123" spans="2:15" s="45" customFormat="1" x14ac:dyDescent="0.2">
      <c r="B123" s="50"/>
      <c r="D123" s="51"/>
      <c r="F123" s="52"/>
      <c r="G123" s="52"/>
      <c r="H123" s="52"/>
      <c r="O123" s="53"/>
    </row>
    <row r="124" spans="2:15" s="45" customFormat="1" x14ac:dyDescent="0.2">
      <c r="B124" s="50"/>
      <c r="D124" s="51"/>
      <c r="F124" s="52"/>
      <c r="G124" s="52"/>
      <c r="H124" s="52"/>
      <c r="O124" s="53"/>
    </row>
    <row r="125" spans="2:15" s="45" customFormat="1" x14ac:dyDescent="0.2">
      <c r="B125" s="50"/>
      <c r="D125" s="51"/>
      <c r="F125" s="52"/>
      <c r="G125" s="52"/>
      <c r="H125" s="52"/>
      <c r="O125" s="53"/>
    </row>
    <row r="126" spans="2:15" s="45" customFormat="1" x14ac:dyDescent="0.2">
      <c r="B126" s="50"/>
      <c r="D126" s="51"/>
      <c r="F126" s="52"/>
      <c r="G126" s="52"/>
      <c r="H126" s="52"/>
      <c r="O126" s="53"/>
    </row>
    <row r="127" spans="2:15" s="45" customFormat="1" x14ac:dyDescent="0.2">
      <c r="B127" s="50"/>
      <c r="D127" s="51"/>
      <c r="F127" s="52"/>
      <c r="G127" s="52"/>
      <c r="H127" s="52"/>
      <c r="O127" s="53"/>
    </row>
    <row r="128" spans="2:15" s="45" customFormat="1" x14ac:dyDescent="0.2">
      <c r="B128" s="50"/>
      <c r="D128" s="51"/>
      <c r="F128" s="52"/>
      <c r="G128" s="52"/>
      <c r="H128" s="52"/>
      <c r="O128" s="53"/>
    </row>
    <row r="129" spans="2:15" s="45" customFormat="1" x14ac:dyDescent="0.2">
      <c r="B129" s="50"/>
      <c r="D129" s="51"/>
      <c r="F129" s="52"/>
      <c r="G129" s="52"/>
      <c r="H129" s="52"/>
      <c r="O129" s="53"/>
    </row>
    <row r="130" spans="2:15" s="45" customFormat="1" x14ac:dyDescent="0.2">
      <c r="B130" s="50"/>
      <c r="D130" s="51"/>
      <c r="F130" s="52"/>
      <c r="G130" s="52"/>
      <c r="H130" s="52"/>
      <c r="O130" s="53"/>
    </row>
    <row r="131" spans="2:15" s="45" customFormat="1" x14ac:dyDescent="0.2">
      <c r="B131" s="50"/>
      <c r="D131" s="51"/>
      <c r="F131" s="52"/>
      <c r="G131" s="52"/>
      <c r="H131" s="52"/>
      <c r="O131" s="53"/>
    </row>
    <row r="132" spans="2:15" s="45" customFormat="1" x14ac:dyDescent="0.2">
      <c r="B132" s="50"/>
      <c r="D132" s="51"/>
      <c r="F132" s="52"/>
      <c r="G132" s="52"/>
      <c r="H132" s="52"/>
      <c r="O132" s="53"/>
    </row>
    <row r="133" spans="2:15" s="45" customFormat="1" x14ac:dyDescent="0.2">
      <c r="B133" s="50"/>
      <c r="D133" s="51"/>
      <c r="F133" s="52"/>
      <c r="G133" s="52"/>
      <c r="H133" s="52"/>
      <c r="O133" s="53"/>
    </row>
    <row r="134" spans="2:15" s="45" customFormat="1" x14ac:dyDescent="0.2">
      <c r="B134" s="50"/>
      <c r="D134" s="51"/>
      <c r="F134" s="52"/>
      <c r="G134" s="52"/>
      <c r="H134" s="52"/>
      <c r="O134" s="53"/>
    </row>
    <row r="135" spans="2:15" s="45" customFormat="1" x14ac:dyDescent="0.2">
      <c r="B135" s="50"/>
      <c r="D135" s="51"/>
      <c r="F135" s="52"/>
      <c r="G135" s="52"/>
      <c r="H135" s="52"/>
      <c r="O135" s="53"/>
    </row>
    <row r="136" spans="2:15" s="45" customFormat="1" x14ac:dyDescent="0.2">
      <c r="B136" s="50"/>
      <c r="D136" s="51"/>
      <c r="F136" s="52"/>
      <c r="G136" s="52"/>
      <c r="H136" s="52"/>
      <c r="O136" s="53"/>
    </row>
    <row r="137" spans="2:15" s="45" customFormat="1" x14ac:dyDescent="0.2">
      <c r="B137" s="50"/>
      <c r="D137" s="51"/>
      <c r="F137" s="52"/>
      <c r="G137" s="52"/>
      <c r="H137" s="52"/>
      <c r="O137" s="53"/>
    </row>
    <row r="138" spans="2:15" s="45" customFormat="1" x14ac:dyDescent="0.2">
      <c r="B138" s="50"/>
      <c r="D138" s="51"/>
      <c r="F138" s="52"/>
      <c r="G138" s="52"/>
      <c r="H138" s="52"/>
      <c r="O138" s="53"/>
    </row>
    <row r="139" spans="2:15" s="45" customFormat="1" x14ac:dyDescent="0.2">
      <c r="B139" s="50"/>
      <c r="D139" s="51"/>
      <c r="F139" s="52"/>
      <c r="G139" s="52"/>
      <c r="H139" s="52"/>
      <c r="O139" s="53"/>
    </row>
    <row r="140" spans="2:15" s="45" customFormat="1" x14ac:dyDescent="0.2">
      <c r="B140" s="50"/>
      <c r="D140" s="51"/>
      <c r="F140" s="52"/>
      <c r="G140" s="52"/>
      <c r="H140" s="52"/>
      <c r="O140" s="53"/>
    </row>
    <row r="141" spans="2:15" s="45" customFormat="1" x14ac:dyDescent="0.2">
      <c r="B141" s="50"/>
      <c r="D141" s="51"/>
      <c r="F141" s="52"/>
      <c r="G141" s="52"/>
      <c r="H141" s="52"/>
      <c r="O141" s="53"/>
    </row>
    <row r="142" spans="2:15" s="45" customFormat="1" x14ac:dyDescent="0.2">
      <c r="B142" s="50"/>
      <c r="D142" s="51"/>
      <c r="F142" s="52"/>
      <c r="G142" s="52"/>
      <c r="H142" s="52"/>
      <c r="O142" s="53"/>
    </row>
    <row r="143" spans="2:15" s="45" customFormat="1" x14ac:dyDescent="0.2">
      <c r="B143" s="50"/>
      <c r="D143" s="51"/>
      <c r="F143" s="52"/>
      <c r="G143" s="52"/>
      <c r="H143" s="52"/>
      <c r="O143" s="53"/>
    </row>
    <row r="144" spans="2:15" s="45" customFormat="1" x14ac:dyDescent="0.2">
      <c r="B144" s="50"/>
      <c r="D144" s="51"/>
      <c r="F144" s="52"/>
      <c r="G144" s="52"/>
      <c r="H144" s="52"/>
      <c r="O144" s="53"/>
    </row>
    <row r="145" spans="2:15" s="45" customFormat="1" x14ac:dyDescent="0.2">
      <c r="B145" s="50"/>
      <c r="D145" s="51"/>
      <c r="F145" s="52"/>
      <c r="G145" s="52"/>
      <c r="H145" s="52"/>
      <c r="O145" s="53"/>
    </row>
    <row r="146" spans="2:15" s="45" customFormat="1" x14ac:dyDescent="0.2">
      <c r="B146" s="50"/>
      <c r="D146" s="51"/>
      <c r="F146" s="52"/>
      <c r="G146" s="52"/>
      <c r="H146" s="52"/>
      <c r="O146" s="53"/>
    </row>
    <row r="147" spans="2:15" s="45" customFormat="1" x14ac:dyDescent="0.2">
      <c r="B147" s="50"/>
      <c r="D147" s="51"/>
      <c r="F147" s="52"/>
      <c r="G147" s="52"/>
      <c r="H147" s="52"/>
      <c r="O147" s="53"/>
    </row>
    <row r="148" spans="2:15" s="45" customFormat="1" x14ac:dyDescent="0.2">
      <c r="B148" s="50"/>
      <c r="D148" s="51"/>
      <c r="F148" s="52"/>
      <c r="G148" s="52"/>
      <c r="H148" s="52"/>
      <c r="O148" s="53"/>
    </row>
    <row r="149" spans="2:15" s="45" customFormat="1" x14ac:dyDescent="0.2">
      <c r="B149" s="50"/>
      <c r="D149" s="51"/>
      <c r="F149" s="52"/>
      <c r="G149" s="52"/>
      <c r="H149" s="52"/>
      <c r="O149" s="53"/>
    </row>
    <row r="150" spans="2:15" s="45" customFormat="1" x14ac:dyDescent="0.2">
      <c r="B150" s="50"/>
      <c r="D150" s="51"/>
      <c r="F150" s="52"/>
      <c r="G150" s="52"/>
      <c r="H150" s="52"/>
      <c r="O150" s="53"/>
    </row>
    <row r="151" spans="2:15" s="45" customFormat="1" x14ac:dyDescent="0.2">
      <c r="B151" s="50"/>
      <c r="D151" s="51"/>
      <c r="F151" s="52"/>
      <c r="G151" s="52"/>
      <c r="H151" s="52"/>
      <c r="O151" s="53"/>
    </row>
    <row r="152" spans="2:15" s="45" customFormat="1" x14ac:dyDescent="0.2">
      <c r="B152" s="50"/>
      <c r="D152" s="51"/>
      <c r="F152" s="52"/>
      <c r="G152" s="52"/>
      <c r="H152" s="52"/>
      <c r="O152" s="53"/>
    </row>
    <row r="153" spans="2:15" s="45" customFormat="1" x14ac:dyDescent="0.2">
      <c r="B153" s="50"/>
      <c r="D153" s="51"/>
      <c r="F153" s="52"/>
      <c r="G153" s="52"/>
      <c r="H153" s="52"/>
      <c r="O153" s="53"/>
    </row>
    <row r="154" spans="2:15" s="45" customFormat="1" x14ac:dyDescent="0.2">
      <c r="B154" s="50"/>
      <c r="D154" s="51"/>
      <c r="F154" s="52"/>
      <c r="G154" s="52"/>
      <c r="H154" s="52"/>
      <c r="O154" s="53"/>
    </row>
    <row r="155" spans="2:15" s="45" customFormat="1" x14ac:dyDescent="0.2">
      <c r="B155" s="50"/>
      <c r="D155" s="51"/>
      <c r="F155" s="52"/>
      <c r="G155" s="52"/>
      <c r="H155" s="52"/>
      <c r="O155" s="53"/>
    </row>
    <row r="156" spans="2:15" s="45" customFormat="1" x14ac:dyDescent="0.2">
      <c r="B156" s="50"/>
      <c r="D156" s="51"/>
      <c r="F156" s="52"/>
      <c r="G156" s="52"/>
      <c r="H156" s="52"/>
      <c r="O156" s="53"/>
    </row>
    <row r="157" spans="2:15" s="45" customFormat="1" x14ac:dyDescent="0.2">
      <c r="B157" s="50"/>
      <c r="D157" s="51"/>
      <c r="F157" s="52"/>
      <c r="G157" s="52"/>
      <c r="H157" s="52"/>
      <c r="O157" s="53"/>
    </row>
    <row r="158" spans="2:15" s="45" customFormat="1" x14ac:dyDescent="0.2">
      <c r="B158" s="50"/>
      <c r="D158" s="51"/>
      <c r="F158" s="52"/>
      <c r="G158" s="52"/>
      <c r="H158" s="52"/>
      <c r="O158" s="53"/>
    </row>
    <row r="159" spans="2:15" s="45" customFormat="1" x14ac:dyDescent="0.2">
      <c r="B159" s="50"/>
      <c r="D159" s="51"/>
      <c r="F159" s="52"/>
      <c r="G159" s="52"/>
      <c r="H159" s="52"/>
      <c r="O159" s="53"/>
    </row>
    <row r="160" spans="2:15" s="45" customFormat="1" x14ac:dyDescent="0.2">
      <c r="B160" s="50"/>
      <c r="D160" s="51"/>
      <c r="F160" s="52"/>
      <c r="G160" s="52"/>
      <c r="H160" s="52"/>
      <c r="O160" s="53"/>
    </row>
    <row r="161" spans="2:15" s="45" customFormat="1" x14ac:dyDescent="0.2">
      <c r="B161" s="50"/>
      <c r="D161" s="51"/>
      <c r="F161" s="52"/>
      <c r="G161" s="52"/>
      <c r="H161" s="52"/>
      <c r="O161" s="53"/>
    </row>
    <row r="162" spans="2:15" s="45" customFormat="1" x14ac:dyDescent="0.2">
      <c r="B162" s="50"/>
      <c r="D162" s="51"/>
      <c r="F162" s="52"/>
      <c r="G162" s="52"/>
      <c r="H162" s="52"/>
      <c r="O162" s="53"/>
    </row>
    <row r="163" spans="2:15" s="45" customFormat="1" x14ac:dyDescent="0.2">
      <c r="B163" s="50"/>
      <c r="D163" s="51"/>
      <c r="F163" s="52"/>
      <c r="G163" s="52"/>
      <c r="H163" s="52"/>
      <c r="O163" s="53"/>
    </row>
    <row r="164" spans="2:15" s="45" customFormat="1" x14ac:dyDescent="0.2">
      <c r="B164" s="50"/>
      <c r="D164" s="51"/>
      <c r="F164" s="52"/>
      <c r="G164" s="52"/>
      <c r="H164" s="52"/>
      <c r="O164" s="53"/>
    </row>
    <row r="165" spans="2:15" s="45" customFormat="1" x14ac:dyDescent="0.2">
      <c r="B165" s="50"/>
      <c r="D165" s="51"/>
      <c r="F165" s="52"/>
      <c r="G165" s="52"/>
      <c r="H165" s="52"/>
      <c r="O165" s="53"/>
    </row>
    <row r="166" spans="2:15" s="45" customFormat="1" x14ac:dyDescent="0.2">
      <c r="B166" s="50"/>
      <c r="D166" s="51"/>
      <c r="F166" s="52"/>
      <c r="G166" s="52"/>
      <c r="H166" s="52"/>
      <c r="O166" s="53"/>
    </row>
    <row r="167" spans="2:15" s="45" customFormat="1" x14ac:dyDescent="0.2">
      <c r="B167" s="50"/>
      <c r="D167" s="51"/>
      <c r="F167" s="52"/>
      <c r="G167" s="52"/>
      <c r="H167" s="52"/>
      <c r="O167" s="53"/>
    </row>
    <row r="168" spans="2:15" s="45" customFormat="1" x14ac:dyDescent="0.2">
      <c r="B168" s="50"/>
      <c r="D168" s="51"/>
      <c r="F168" s="52"/>
      <c r="G168" s="52"/>
      <c r="H168" s="52"/>
      <c r="O168" s="53"/>
    </row>
    <row r="169" spans="2:15" s="45" customFormat="1" x14ac:dyDescent="0.2">
      <c r="B169" s="50"/>
      <c r="D169" s="51"/>
      <c r="F169" s="52"/>
      <c r="G169" s="52"/>
      <c r="H169" s="52"/>
      <c r="O169" s="53"/>
    </row>
    <row r="170" spans="2:15" s="45" customFormat="1" x14ac:dyDescent="0.2">
      <c r="B170" s="50"/>
      <c r="D170" s="51"/>
      <c r="F170" s="52"/>
      <c r="G170" s="52"/>
      <c r="H170" s="52"/>
      <c r="O170" s="53"/>
    </row>
    <row r="171" spans="2:15" s="45" customFormat="1" x14ac:dyDescent="0.2">
      <c r="B171" s="50"/>
      <c r="D171" s="51"/>
      <c r="F171" s="52"/>
      <c r="G171" s="52"/>
      <c r="H171" s="52"/>
      <c r="O171" s="53"/>
    </row>
    <row r="172" spans="2:15" s="45" customFormat="1" x14ac:dyDescent="0.2">
      <c r="B172" s="50"/>
      <c r="D172" s="51"/>
      <c r="F172" s="52"/>
      <c r="G172" s="52"/>
      <c r="H172" s="52"/>
      <c r="O172" s="53"/>
    </row>
    <row r="173" spans="2:15" s="45" customFormat="1" x14ac:dyDescent="0.2">
      <c r="B173" s="50"/>
      <c r="D173" s="51"/>
      <c r="F173" s="52"/>
      <c r="G173" s="52"/>
      <c r="H173" s="52"/>
      <c r="O173" s="53"/>
    </row>
    <row r="174" spans="2:15" s="45" customFormat="1" x14ac:dyDescent="0.2">
      <c r="B174" s="50"/>
      <c r="D174" s="51"/>
      <c r="F174" s="52"/>
      <c r="G174" s="52"/>
      <c r="H174" s="52"/>
      <c r="O174" s="53"/>
    </row>
    <row r="175" spans="2:15" s="45" customFormat="1" x14ac:dyDescent="0.2">
      <c r="B175" s="50"/>
      <c r="D175" s="51"/>
      <c r="F175" s="52"/>
      <c r="G175" s="52"/>
      <c r="H175" s="52"/>
      <c r="O175" s="53"/>
    </row>
    <row r="176" spans="2:15" s="45" customFormat="1" x14ac:dyDescent="0.2">
      <c r="B176" s="50"/>
      <c r="D176" s="51"/>
      <c r="F176" s="52"/>
      <c r="G176" s="52"/>
      <c r="H176" s="52"/>
      <c r="O176" s="53"/>
    </row>
    <row r="177" spans="2:15" s="45" customFormat="1" x14ac:dyDescent="0.2">
      <c r="B177" s="50"/>
      <c r="D177" s="51"/>
      <c r="F177" s="52"/>
      <c r="G177" s="52"/>
      <c r="H177" s="52"/>
      <c r="O177" s="53"/>
    </row>
    <row r="178" spans="2:15" s="45" customFormat="1" x14ac:dyDescent="0.2">
      <c r="B178" s="50"/>
      <c r="D178" s="51"/>
      <c r="F178" s="52"/>
      <c r="G178" s="52"/>
      <c r="H178" s="52"/>
      <c r="O178" s="53"/>
    </row>
    <row r="179" spans="2:15" s="45" customFormat="1" x14ac:dyDescent="0.2">
      <c r="B179" s="50"/>
      <c r="D179" s="51"/>
      <c r="F179" s="52"/>
      <c r="G179" s="52"/>
      <c r="H179" s="52"/>
      <c r="O179" s="53"/>
    </row>
    <row r="180" spans="2:15" s="45" customFormat="1" x14ac:dyDescent="0.2">
      <c r="B180" s="50"/>
      <c r="D180" s="51"/>
      <c r="F180" s="52"/>
      <c r="G180" s="52"/>
      <c r="H180" s="52"/>
      <c r="O180" s="53"/>
    </row>
    <row r="181" spans="2:15" s="45" customFormat="1" x14ac:dyDescent="0.2">
      <c r="B181" s="50"/>
      <c r="D181" s="51"/>
      <c r="F181" s="52"/>
      <c r="G181" s="52"/>
      <c r="H181" s="52"/>
      <c r="O181" s="53"/>
    </row>
    <row r="182" spans="2:15" s="45" customFormat="1" x14ac:dyDescent="0.2">
      <c r="B182" s="50"/>
      <c r="D182" s="51"/>
      <c r="F182" s="52"/>
      <c r="G182" s="52"/>
      <c r="H182" s="52"/>
      <c r="O182" s="53"/>
    </row>
    <row r="183" spans="2:15" s="45" customFormat="1" x14ac:dyDescent="0.2">
      <c r="B183" s="50"/>
      <c r="D183" s="51"/>
      <c r="F183" s="52"/>
      <c r="G183" s="52"/>
      <c r="H183" s="52"/>
      <c r="O183" s="53"/>
    </row>
    <row r="184" spans="2:15" s="45" customFormat="1" x14ac:dyDescent="0.2">
      <c r="B184" s="50"/>
      <c r="D184" s="51"/>
      <c r="F184" s="52"/>
      <c r="G184" s="52"/>
      <c r="H184" s="52"/>
      <c r="O184" s="53"/>
    </row>
    <row r="185" spans="2:15" s="45" customFormat="1" x14ac:dyDescent="0.2">
      <c r="B185" s="50"/>
      <c r="D185" s="51"/>
      <c r="F185" s="52"/>
      <c r="G185" s="52"/>
      <c r="H185" s="52"/>
      <c r="O185" s="53"/>
    </row>
    <row r="186" spans="2:15" s="45" customFormat="1" x14ac:dyDescent="0.2">
      <c r="B186" s="50"/>
      <c r="D186" s="51"/>
      <c r="F186" s="52"/>
      <c r="G186" s="52"/>
      <c r="H186" s="52"/>
      <c r="O186" s="53"/>
    </row>
    <row r="187" spans="2:15" s="45" customFormat="1" x14ac:dyDescent="0.2">
      <c r="B187" s="50"/>
      <c r="D187" s="51"/>
      <c r="F187" s="52"/>
      <c r="G187" s="52"/>
      <c r="H187" s="52"/>
      <c r="O187" s="53"/>
    </row>
    <row r="188" spans="2:15" s="45" customFormat="1" x14ac:dyDescent="0.2">
      <c r="B188" s="50"/>
      <c r="D188" s="51"/>
      <c r="F188" s="52"/>
      <c r="G188" s="52"/>
      <c r="H188" s="52"/>
      <c r="O188" s="53"/>
    </row>
    <row r="189" spans="2:15" s="45" customFormat="1" x14ac:dyDescent="0.2">
      <c r="B189" s="50"/>
      <c r="D189" s="51"/>
      <c r="F189" s="52"/>
      <c r="G189" s="52"/>
      <c r="H189" s="52"/>
      <c r="O189" s="53"/>
    </row>
    <row r="190" spans="2:15" s="45" customFormat="1" x14ac:dyDescent="0.2">
      <c r="B190" s="50"/>
      <c r="D190" s="51"/>
      <c r="F190" s="52"/>
      <c r="G190" s="52"/>
      <c r="H190" s="52"/>
      <c r="O190" s="53"/>
    </row>
    <row r="191" spans="2:15" s="45" customFormat="1" x14ac:dyDescent="0.2">
      <c r="B191" s="50"/>
      <c r="D191" s="51"/>
      <c r="F191" s="52"/>
      <c r="G191" s="52"/>
      <c r="H191" s="52"/>
      <c r="O191" s="53"/>
    </row>
    <row r="192" spans="2:15" s="45" customFormat="1" x14ac:dyDescent="0.2">
      <c r="B192" s="50"/>
      <c r="D192" s="51"/>
      <c r="F192" s="52"/>
      <c r="G192" s="52"/>
      <c r="H192" s="52"/>
      <c r="O192" s="53"/>
    </row>
    <row r="193" spans="2:15" s="45" customFormat="1" x14ac:dyDescent="0.2">
      <c r="B193" s="50"/>
      <c r="D193" s="51"/>
      <c r="F193" s="52"/>
      <c r="G193" s="52"/>
      <c r="H193" s="52"/>
      <c r="O193" s="53"/>
    </row>
    <row r="194" spans="2:15" s="45" customFormat="1" x14ac:dyDescent="0.2">
      <c r="B194" s="50"/>
      <c r="D194" s="51"/>
      <c r="F194" s="52"/>
      <c r="G194" s="52"/>
      <c r="H194" s="52"/>
      <c r="O194" s="53"/>
    </row>
    <row r="195" spans="2:15" s="45" customFormat="1" x14ac:dyDescent="0.2">
      <c r="B195" s="50"/>
      <c r="D195" s="51"/>
      <c r="F195" s="52"/>
      <c r="G195" s="52"/>
      <c r="H195" s="52"/>
      <c r="O195" s="53"/>
    </row>
    <row r="196" spans="2:15" s="45" customFormat="1" x14ac:dyDescent="0.2">
      <c r="B196" s="50"/>
      <c r="D196" s="51"/>
      <c r="F196" s="52"/>
      <c r="G196" s="52"/>
      <c r="H196" s="52"/>
      <c r="O196" s="53"/>
    </row>
    <row r="197" spans="2:15" s="45" customFormat="1" x14ac:dyDescent="0.2">
      <c r="B197" s="50"/>
      <c r="D197" s="51"/>
      <c r="F197" s="52"/>
      <c r="G197" s="52"/>
      <c r="H197" s="52"/>
      <c r="O197" s="53"/>
    </row>
    <row r="198" spans="2:15" s="45" customFormat="1" x14ac:dyDescent="0.2">
      <c r="B198" s="50"/>
      <c r="D198" s="51"/>
      <c r="F198" s="52"/>
      <c r="G198" s="52"/>
      <c r="H198" s="52"/>
      <c r="O198" s="53"/>
    </row>
    <row r="199" spans="2:15" s="45" customFormat="1" x14ac:dyDescent="0.2">
      <c r="B199" s="50"/>
      <c r="D199" s="51"/>
      <c r="F199" s="52"/>
      <c r="G199" s="52"/>
      <c r="H199" s="52"/>
      <c r="O199" s="53"/>
    </row>
    <row r="200" spans="2:15" s="45" customFormat="1" x14ac:dyDescent="0.2">
      <c r="B200" s="50"/>
      <c r="D200" s="51"/>
      <c r="F200" s="52"/>
      <c r="G200" s="52"/>
      <c r="H200" s="52"/>
      <c r="O200" s="53"/>
    </row>
    <row r="201" spans="2:15" s="45" customFormat="1" x14ac:dyDescent="0.2">
      <c r="B201" s="50"/>
      <c r="D201" s="51"/>
      <c r="F201" s="52"/>
      <c r="G201" s="52"/>
      <c r="H201" s="52"/>
      <c r="O201" s="53"/>
    </row>
    <row r="202" spans="2:15" s="45" customFormat="1" x14ac:dyDescent="0.2">
      <c r="B202" s="50"/>
      <c r="D202" s="51"/>
      <c r="F202" s="52"/>
      <c r="G202" s="52"/>
      <c r="H202" s="52"/>
      <c r="O202" s="53"/>
    </row>
    <row r="203" spans="2:15" s="45" customFormat="1" x14ac:dyDescent="0.2">
      <c r="B203" s="50"/>
      <c r="D203" s="51"/>
      <c r="F203" s="52"/>
      <c r="G203" s="52"/>
      <c r="H203" s="52"/>
      <c r="O203" s="53"/>
    </row>
    <row r="204" spans="2:15" s="45" customFormat="1" x14ac:dyDescent="0.2">
      <c r="B204" s="50"/>
      <c r="D204" s="51"/>
      <c r="F204" s="52"/>
      <c r="G204" s="52"/>
      <c r="H204" s="52"/>
      <c r="O204" s="53"/>
    </row>
    <row r="205" spans="2:15" s="45" customFormat="1" x14ac:dyDescent="0.2">
      <c r="B205" s="50"/>
      <c r="D205" s="51"/>
      <c r="F205" s="52"/>
      <c r="G205" s="52"/>
      <c r="H205" s="52"/>
      <c r="O205" s="53"/>
    </row>
    <row r="206" spans="2:15" s="45" customFormat="1" x14ac:dyDescent="0.2">
      <c r="B206" s="50"/>
      <c r="D206" s="51"/>
      <c r="F206" s="52"/>
      <c r="G206" s="52"/>
      <c r="H206" s="52"/>
      <c r="O206" s="53"/>
    </row>
    <row r="207" spans="2:15" s="45" customFormat="1" x14ac:dyDescent="0.2">
      <c r="B207" s="50"/>
      <c r="D207" s="51"/>
      <c r="F207" s="52"/>
      <c r="G207" s="52"/>
      <c r="H207" s="52"/>
      <c r="O207" s="53"/>
    </row>
    <row r="208" spans="2:15" s="45" customFormat="1" x14ac:dyDescent="0.2">
      <c r="B208" s="50"/>
      <c r="D208" s="51"/>
      <c r="F208" s="52"/>
      <c r="G208" s="52"/>
      <c r="H208" s="52"/>
      <c r="O208" s="53"/>
    </row>
    <row r="209" spans="2:15" s="45" customFormat="1" x14ac:dyDescent="0.2">
      <c r="B209" s="50"/>
      <c r="D209" s="51"/>
      <c r="F209" s="52"/>
      <c r="G209" s="52"/>
      <c r="H209" s="52"/>
      <c r="O209" s="53"/>
    </row>
    <row r="210" spans="2:15" s="45" customFormat="1" x14ac:dyDescent="0.2">
      <c r="B210" s="50"/>
      <c r="D210" s="51"/>
      <c r="F210" s="52"/>
      <c r="G210" s="52"/>
      <c r="H210" s="52"/>
      <c r="O210" s="53"/>
    </row>
    <row r="211" spans="2:15" s="45" customFormat="1" x14ac:dyDescent="0.2">
      <c r="B211" s="50"/>
      <c r="D211" s="51"/>
      <c r="F211" s="52"/>
      <c r="G211" s="52"/>
      <c r="H211" s="52"/>
      <c r="O211" s="53"/>
    </row>
    <row r="212" spans="2:15" s="45" customFormat="1" x14ac:dyDescent="0.2">
      <c r="B212" s="50"/>
      <c r="D212" s="51"/>
      <c r="F212" s="52"/>
      <c r="G212" s="52"/>
      <c r="H212" s="52"/>
      <c r="O212" s="53"/>
    </row>
    <row r="213" spans="2:15" s="45" customFormat="1" x14ac:dyDescent="0.2">
      <c r="B213" s="50"/>
      <c r="D213" s="51"/>
      <c r="F213" s="52"/>
      <c r="G213" s="52"/>
      <c r="H213" s="52"/>
      <c r="O213" s="53"/>
    </row>
    <row r="214" spans="2:15" s="45" customFormat="1" x14ac:dyDescent="0.2">
      <c r="B214" s="50"/>
      <c r="D214" s="51"/>
      <c r="F214" s="52"/>
      <c r="G214" s="52"/>
      <c r="H214" s="52"/>
      <c r="O214" s="53"/>
    </row>
    <row r="215" spans="2:15" s="45" customFormat="1" x14ac:dyDescent="0.2">
      <c r="B215" s="50"/>
      <c r="D215" s="51"/>
      <c r="F215" s="52"/>
      <c r="G215" s="52"/>
      <c r="H215" s="52"/>
      <c r="O215" s="53"/>
    </row>
    <row r="216" spans="2:15" s="45" customFormat="1" x14ac:dyDescent="0.2">
      <c r="B216" s="50"/>
      <c r="D216" s="51"/>
      <c r="F216" s="52"/>
      <c r="G216" s="52"/>
      <c r="H216" s="52"/>
      <c r="O216" s="53"/>
    </row>
    <row r="217" spans="2:15" s="45" customFormat="1" x14ac:dyDescent="0.2">
      <c r="B217" s="50"/>
      <c r="D217" s="51"/>
      <c r="F217" s="52"/>
      <c r="G217" s="52"/>
      <c r="H217" s="52"/>
      <c r="O217" s="53"/>
    </row>
    <row r="218" spans="2:15" s="45" customFormat="1" x14ac:dyDescent="0.2">
      <c r="B218" s="50"/>
      <c r="D218" s="51"/>
      <c r="F218" s="52"/>
      <c r="G218" s="52"/>
      <c r="H218" s="52"/>
      <c r="O218" s="53"/>
    </row>
    <row r="219" spans="2:15" s="45" customFormat="1" x14ac:dyDescent="0.2">
      <c r="B219" s="50"/>
      <c r="D219" s="51"/>
      <c r="F219" s="52"/>
      <c r="G219" s="52"/>
      <c r="H219" s="52"/>
      <c r="O219" s="53"/>
    </row>
    <row r="220" spans="2:15" s="45" customFormat="1" x14ac:dyDescent="0.2">
      <c r="B220" s="50"/>
      <c r="D220" s="51"/>
      <c r="F220" s="52"/>
      <c r="G220" s="52"/>
      <c r="H220" s="52"/>
      <c r="O220" s="53"/>
    </row>
    <row r="221" spans="2:15" s="45" customFormat="1" x14ac:dyDescent="0.2">
      <c r="B221" s="50"/>
      <c r="D221" s="51"/>
      <c r="F221" s="52"/>
      <c r="G221" s="52"/>
      <c r="H221" s="52"/>
      <c r="O221" s="53"/>
    </row>
    <row r="222" spans="2:15" s="45" customFormat="1" x14ac:dyDescent="0.2">
      <c r="B222" s="50"/>
      <c r="D222" s="51"/>
      <c r="F222" s="52"/>
      <c r="G222" s="52"/>
      <c r="H222" s="52"/>
      <c r="O222" s="53"/>
    </row>
    <row r="223" spans="2:15" s="45" customFormat="1" x14ac:dyDescent="0.2">
      <c r="B223" s="50"/>
      <c r="D223" s="51"/>
      <c r="F223" s="52"/>
      <c r="G223" s="52"/>
      <c r="H223" s="52"/>
      <c r="O223" s="53"/>
    </row>
    <row r="224" spans="2:15" s="45" customFormat="1" x14ac:dyDescent="0.2">
      <c r="B224" s="50"/>
      <c r="D224" s="51"/>
      <c r="F224" s="52"/>
      <c r="G224" s="52"/>
      <c r="H224" s="52"/>
      <c r="O224" s="53"/>
    </row>
    <row r="225" spans="2:15" s="45" customFormat="1" x14ac:dyDescent="0.2">
      <c r="B225" s="50"/>
      <c r="D225" s="51"/>
      <c r="F225" s="52"/>
      <c r="G225" s="52"/>
      <c r="H225" s="52"/>
      <c r="O225" s="53"/>
    </row>
    <row r="226" spans="2:15" s="45" customFormat="1" x14ac:dyDescent="0.2">
      <c r="B226" s="50"/>
      <c r="D226" s="51"/>
      <c r="F226" s="52"/>
      <c r="G226" s="52"/>
      <c r="H226" s="52"/>
      <c r="O226" s="53"/>
    </row>
    <row r="227" spans="2:15" s="45" customFormat="1" x14ac:dyDescent="0.2">
      <c r="B227" s="50"/>
      <c r="D227" s="51"/>
      <c r="F227" s="52"/>
      <c r="G227" s="52"/>
      <c r="H227" s="52"/>
      <c r="O227" s="53"/>
    </row>
    <row r="228" spans="2:15" s="45" customFormat="1" x14ac:dyDescent="0.2">
      <c r="B228" s="50"/>
      <c r="D228" s="51"/>
      <c r="F228" s="52"/>
      <c r="G228" s="52"/>
      <c r="H228" s="52"/>
      <c r="O228" s="53"/>
    </row>
    <row r="229" spans="2:15" s="45" customFormat="1" x14ac:dyDescent="0.2">
      <c r="B229" s="50"/>
      <c r="D229" s="51"/>
      <c r="F229" s="52"/>
      <c r="G229" s="52"/>
      <c r="H229" s="52"/>
      <c r="O229" s="53"/>
    </row>
    <row r="230" spans="2:15" s="45" customFormat="1" x14ac:dyDescent="0.2">
      <c r="B230" s="50"/>
      <c r="D230" s="51"/>
      <c r="F230" s="52"/>
      <c r="G230" s="52"/>
      <c r="H230" s="52"/>
      <c r="O230" s="53"/>
    </row>
    <row r="231" spans="2:15" s="45" customFormat="1" x14ac:dyDescent="0.2">
      <c r="B231" s="50"/>
      <c r="D231" s="51"/>
      <c r="F231" s="52"/>
      <c r="G231" s="52"/>
      <c r="H231" s="52"/>
      <c r="O231" s="53"/>
    </row>
    <row r="232" spans="2:15" s="45" customFormat="1" x14ac:dyDescent="0.2">
      <c r="B232" s="50"/>
      <c r="D232" s="51"/>
      <c r="F232" s="52"/>
      <c r="G232" s="52"/>
      <c r="H232" s="52"/>
      <c r="O232" s="53"/>
    </row>
    <row r="233" spans="2:15" s="45" customFormat="1" x14ac:dyDescent="0.2">
      <c r="B233" s="50"/>
      <c r="D233" s="51"/>
      <c r="F233" s="52"/>
      <c r="G233" s="52"/>
      <c r="H233" s="52"/>
      <c r="O233" s="53"/>
    </row>
    <row r="234" spans="2:15" s="45" customFormat="1" x14ac:dyDescent="0.2">
      <c r="B234" s="50"/>
      <c r="D234" s="51"/>
      <c r="F234" s="52"/>
      <c r="G234" s="52"/>
      <c r="H234" s="52"/>
      <c r="O234" s="53"/>
    </row>
    <row r="235" spans="2:15" s="45" customFormat="1" x14ac:dyDescent="0.2">
      <c r="B235" s="50"/>
      <c r="D235" s="51"/>
      <c r="F235" s="52"/>
      <c r="G235" s="52"/>
      <c r="H235" s="52"/>
      <c r="O235" s="53"/>
    </row>
    <row r="236" spans="2:15" s="45" customFormat="1" x14ac:dyDescent="0.2">
      <c r="B236" s="50"/>
      <c r="D236" s="51"/>
      <c r="F236" s="52"/>
      <c r="G236" s="52"/>
      <c r="H236" s="52"/>
      <c r="O236" s="53"/>
    </row>
    <row r="237" spans="2:15" s="45" customFormat="1" x14ac:dyDescent="0.2">
      <c r="B237" s="50"/>
      <c r="D237" s="51"/>
      <c r="F237" s="52"/>
      <c r="G237" s="52"/>
      <c r="H237" s="52"/>
      <c r="O237" s="53"/>
    </row>
    <row r="238" spans="2:15" s="45" customFormat="1" x14ac:dyDescent="0.2">
      <c r="B238" s="50"/>
      <c r="D238" s="51"/>
      <c r="F238" s="52"/>
      <c r="G238" s="52"/>
      <c r="H238" s="52"/>
      <c r="O238" s="53"/>
    </row>
    <row r="239" spans="2:15" s="45" customFormat="1" x14ac:dyDescent="0.2">
      <c r="B239" s="50"/>
      <c r="D239" s="51"/>
      <c r="F239" s="52"/>
      <c r="G239" s="52"/>
      <c r="H239" s="52"/>
      <c r="O239" s="53"/>
    </row>
    <row r="240" spans="2:15" s="45" customFormat="1" x14ac:dyDescent="0.2">
      <c r="B240" s="50"/>
      <c r="D240" s="51"/>
      <c r="F240" s="52"/>
      <c r="G240" s="52"/>
      <c r="H240" s="52"/>
      <c r="O240" s="53"/>
    </row>
    <row r="241" spans="2:15" s="45" customFormat="1" x14ac:dyDescent="0.2">
      <c r="B241" s="50"/>
      <c r="D241" s="51"/>
      <c r="F241" s="52"/>
      <c r="G241" s="52"/>
      <c r="H241" s="52"/>
      <c r="O241" s="53"/>
    </row>
    <row r="242" spans="2:15" s="45" customFormat="1" x14ac:dyDescent="0.2">
      <c r="B242" s="50"/>
      <c r="D242" s="51"/>
      <c r="F242" s="52"/>
      <c r="G242" s="52"/>
      <c r="H242" s="52"/>
      <c r="O242" s="53"/>
    </row>
    <row r="243" spans="2:15" s="45" customFormat="1" x14ac:dyDescent="0.2">
      <c r="B243" s="50"/>
      <c r="D243" s="51"/>
      <c r="F243" s="52"/>
      <c r="G243" s="52"/>
      <c r="H243" s="52"/>
      <c r="O243" s="53"/>
    </row>
    <row r="244" spans="2:15" s="45" customFormat="1" x14ac:dyDescent="0.2">
      <c r="B244" s="50"/>
      <c r="D244" s="51"/>
      <c r="F244" s="52"/>
      <c r="G244" s="52"/>
      <c r="H244" s="52"/>
      <c r="O244" s="53"/>
    </row>
    <row r="245" spans="2:15" s="45" customFormat="1" x14ac:dyDescent="0.2">
      <c r="B245" s="50"/>
      <c r="D245" s="51"/>
      <c r="F245" s="52"/>
      <c r="G245" s="52"/>
      <c r="H245" s="52"/>
      <c r="O245" s="53"/>
    </row>
    <row r="246" spans="2:15" s="45" customFormat="1" x14ac:dyDescent="0.2">
      <c r="B246" s="50"/>
      <c r="D246" s="51"/>
      <c r="F246" s="52"/>
      <c r="G246" s="52"/>
      <c r="H246" s="52"/>
      <c r="O246" s="53"/>
    </row>
    <row r="247" spans="2:15" s="45" customFormat="1" x14ac:dyDescent="0.2">
      <c r="B247" s="50"/>
      <c r="D247" s="51"/>
      <c r="F247" s="52"/>
      <c r="G247" s="52"/>
      <c r="H247" s="52"/>
      <c r="O247" s="53"/>
    </row>
    <row r="248" spans="2:15" s="45" customFormat="1" x14ac:dyDescent="0.2">
      <c r="B248" s="50"/>
      <c r="D248" s="51"/>
      <c r="F248" s="52"/>
      <c r="G248" s="52"/>
      <c r="H248" s="52"/>
      <c r="O248" s="53"/>
    </row>
    <row r="249" spans="2:15" s="45" customFormat="1" x14ac:dyDescent="0.2">
      <c r="B249" s="50"/>
      <c r="D249" s="51"/>
      <c r="F249" s="52"/>
      <c r="G249" s="52"/>
      <c r="H249" s="52"/>
      <c r="O249" s="53"/>
    </row>
    <row r="250" spans="2:15" s="45" customFormat="1" x14ac:dyDescent="0.2">
      <c r="B250" s="50"/>
      <c r="D250" s="51"/>
      <c r="F250" s="52"/>
      <c r="G250" s="52"/>
      <c r="H250" s="52"/>
      <c r="O250" s="53"/>
    </row>
    <row r="251" spans="2:15" s="45" customFormat="1" x14ac:dyDescent="0.2">
      <c r="B251" s="50"/>
      <c r="D251" s="51"/>
      <c r="F251" s="52"/>
      <c r="G251" s="52"/>
      <c r="H251" s="52"/>
      <c r="O251" s="53"/>
    </row>
    <row r="252" spans="2:15" s="45" customFormat="1" x14ac:dyDescent="0.2">
      <c r="B252" s="50"/>
      <c r="D252" s="51"/>
      <c r="F252" s="52"/>
      <c r="G252" s="52"/>
      <c r="H252" s="52"/>
      <c r="O252" s="53"/>
    </row>
    <row r="253" spans="2:15" s="45" customFormat="1" x14ac:dyDescent="0.2">
      <c r="B253" s="50"/>
      <c r="D253" s="51"/>
      <c r="F253" s="52"/>
      <c r="G253" s="52"/>
      <c r="H253" s="52"/>
      <c r="O253" s="53"/>
    </row>
    <row r="254" spans="2:15" s="45" customFormat="1" x14ac:dyDescent="0.2">
      <c r="B254" s="50"/>
      <c r="D254" s="51"/>
      <c r="F254" s="52"/>
      <c r="G254" s="52"/>
      <c r="H254" s="52"/>
      <c r="O254" s="53"/>
    </row>
    <row r="255" spans="2:15" s="45" customFormat="1" x14ac:dyDescent="0.2">
      <c r="B255" s="50"/>
      <c r="D255" s="51"/>
      <c r="F255" s="52"/>
      <c r="G255" s="52"/>
      <c r="H255" s="52"/>
      <c r="O255" s="53"/>
    </row>
    <row r="256" spans="2:15" s="45" customFormat="1" x14ac:dyDescent="0.2">
      <c r="B256" s="50"/>
      <c r="D256" s="51"/>
      <c r="F256" s="52"/>
      <c r="G256" s="52"/>
      <c r="H256" s="52"/>
      <c r="O256" s="53"/>
    </row>
    <row r="257" spans="2:15" s="45" customFormat="1" x14ac:dyDescent="0.2">
      <c r="B257" s="50"/>
      <c r="D257" s="51"/>
      <c r="F257" s="52"/>
      <c r="G257" s="52"/>
      <c r="H257" s="52"/>
      <c r="O257" s="53"/>
    </row>
    <row r="258" spans="2:15" s="45" customFormat="1" x14ac:dyDescent="0.2">
      <c r="B258" s="50"/>
      <c r="D258" s="51"/>
      <c r="F258" s="52"/>
      <c r="G258" s="52"/>
      <c r="H258" s="52"/>
      <c r="O258" s="53"/>
    </row>
    <row r="259" spans="2:15" s="45" customFormat="1" x14ac:dyDescent="0.2">
      <c r="B259" s="50"/>
      <c r="D259" s="51"/>
      <c r="F259" s="52"/>
      <c r="G259" s="52"/>
      <c r="H259" s="52"/>
      <c r="O259" s="53"/>
    </row>
    <row r="260" spans="2:15" s="45" customFormat="1" x14ac:dyDescent="0.2">
      <c r="B260" s="50"/>
      <c r="D260" s="51"/>
      <c r="F260" s="52"/>
      <c r="G260" s="52"/>
      <c r="H260" s="52"/>
      <c r="O260" s="53"/>
    </row>
    <row r="261" spans="2:15" s="45" customFormat="1" x14ac:dyDescent="0.2">
      <c r="B261" s="50"/>
      <c r="D261" s="51"/>
      <c r="F261" s="52"/>
      <c r="G261" s="52"/>
      <c r="H261" s="52"/>
      <c r="O261" s="53"/>
    </row>
    <row r="262" spans="2:15" s="45" customFormat="1" x14ac:dyDescent="0.2">
      <c r="B262" s="50"/>
      <c r="D262" s="51"/>
      <c r="F262" s="52"/>
      <c r="G262" s="52"/>
      <c r="H262" s="52"/>
      <c r="O262" s="53"/>
    </row>
    <row r="263" spans="2:15" s="45" customFormat="1" x14ac:dyDescent="0.2">
      <c r="B263" s="50"/>
      <c r="D263" s="51"/>
      <c r="F263" s="52"/>
      <c r="G263" s="52"/>
      <c r="H263" s="52"/>
      <c r="O263" s="53"/>
    </row>
    <row r="264" spans="2:15" s="45" customFormat="1" x14ac:dyDescent="0.2">
      <c r="B264" s="50"/>
      <c r="D264" s="51"/>
      <c r="F264" s="52"/>
      <c r="G264" s="52"/>
      <c r="H264" s="52"/>
      <c r="O264" s="53"/>
    </row>
    <row r="265" spans="2:15" s="45" customFormat="1" x14ac:dyDescent="0.2">
      <c r="B265" s="50"/>
      <c r="D265" s="51"/>
      <c r="F265" s="52"/>
      <c r="G265" s="52"/>
      <c r="H265" s="52"/>
      <c r="O265" s="53"/>
    </row>
    <row r="266" spans="2:15" s="45" customFormat="1" x14ac:dyDescent="0.2">
      <c r="B266" s="50"/>
      <c r="D266" s="51"/>
      <c r="F266" s="52"/>
      <c r="G266" s="52"/>
      <c r="H266" s="52"/>
      <c r="O266" s="53"/>
    </row>
    <row r="267" spans="2:15" s="45" customFormat="1" x14ac:dyDescent="0.2">
      <c r="B267" s="50"/>
      <c r="D267" s="51"/>
      <c r="F267" s="52"/>
      <c r="G267" s="52"/>
      <c r="H267" s="52"/>
      <c r="O267" s="53"/>
    </row>
    <row r="268" spans="2:15" s="45" customFormat="1" x14ac:dyDescent="0.2">
      <c r="B268" s="50"/>
      <c r="D268" s="51"/>
      <c r="F268" s="52"/>
      <c r="G268" s="52"/>
      <c r="H268" s="52"/>
      <c r="O268" s="53"/>
    </row>
    <row r="269" spans="2:15" s="45" customFormat="1" x14ac:dyDescent="0.2">
      <c r="B269" s="50"/>
      <c r="D269" s="51"/>
      <c r="F269" s="52"/>
      <c r="G269" s="52"/>
      <c r="H269" s="52"/>
      <c r="O269" s="53"/>
    </row>
    <row r="270" spans="2:15" s="45" customFormat="1" x14ac:dyDescent="0.2">
      <c r="B270" s="50"/>
      <c r="D270" s="51"/>
      <c r="F270" s="52"/>
      <c r="G270" s="52"/>
      <c r="H270" s="52"/>
      <c r="O270" s="53"/>
    </row>
    <row r="271" spans="2:15" s="45" customFormat="1" x14ac:dyDescent="0.2">
      <c r="B271" s="50"/>
      <c r="D271" s="51"/>
      <c r="F271" s="52"/>
      <c r="G271" s="52"/>
      <c r="H271" s="52"/>
      <c r="O271" s="53"/>
    </row>
    <row r="272" spans="2:15" s="45" customFormat="1" x14ac:dyDescent="0.2">
      <c r="B272" s="50"/>
      <c r="D272" s="51"/>
      <c r="F272" s="52"/>
      <c r="G272" s="52"/>
      <c r="H272" s="52"/>
      <c r="O272" s="53"/>
    </row>
    <row r="273" spans="2:15" s="45" customFormat="1" x14ac:dyDescent="0.2">
      <c r="B273" s="50"/>
      <c r="D273" s="51"/>
      <c r="F273" s="52"/>
      <c r="G273" s="52"/>
      <c r="H273" s="52"/>
      <c r="O273" s="53"/>
    </row>
    <row r="274" spans="2:15" s="45" customFormat="1" x14ac:dyDescent="0.2">
      <c r="B274" s="50"/>
      <c r="D274" s="51"/>
      <c r="F274" s="52"/>
      <c r="G274" s="52"/>
      <c r="H274" s="52"/>
      <c r="O274" s="53"/>
    </row>
    <row r="275" spans="2:15" s="45" customFormat="1" x14ac:dyDescent="0.2">
      <c r="B275" s="50"/>
      <c r="D275" s="51"/>
      <c r="F275" s="52"/>
      <c r="G275" s="52"/>
      <c r="H275" s="52"/>
      <c r="O275" s="53"/>
    </row>
    <row r="276" spans="2:15" s="45" customFormat="1" x14ac:dyDescent="0.2">
      <c r="B276" s="50"/>
      <c r="D276" s="51"/>
      <c r="F276" s="52"/>
      <c r="G276" s="52"/>
      <c r="H276" s="52"/>
      <c r="O276" s="53"/>
    </row>
    <row r="277" spans="2:15" s="45" customFormat="1" x14ac:dyDescent="0.2">
      <c r="B277" s="50"/>
      <c r="D277" s="51"/>
      <c r="F277" s="52"/>
      <c r="G277" s="52"/>
      <c r="H277" s="52"/>
      <c r="O277" s="53"/>
    </row>
    <row r="278" spans="2:15" s="45" customFormat="1" x14ac:dyDescent="0.2">
      <c r="B278" s="50"/>
      <c r="D278" s="51"/>
      <c r="F278" s="52"/>
      <c r="G278" s="52"/>
      <c r="H278" s="52"/>
      <c r="O278" s="53"/>
    </row>
    <row r="279" spans="2:15" s="45" customFormat="1" x14ac:dyDescent="0.2">
      <c r="B279" s="50"/>
      <c r="D279" s="51"/>
      <c r="F279" s="52"/>
      <c r="G279" s="52"/>
      <c r="H279" s="52"/>
      <c r="O279" s="53"/>
    </row>
    <row r="280" spans="2:15" s="45" customFormat="1" x14ac:dyDescent="0.2">
      <c r="B280" s="50"/>
      <c r="D280" s="51"/>
      <c r="F280" s="52"/>
      <c r="G280" s="52"/>
      <c r="H280" s="52"/>
      <c r="O280" s="53"/>
    </row>
    <row r="281" spans="2:15" s="45" customFormat="1" x14ac:dyDescent="0.2">
      <c r="B281" s="50"/>
      <c r="D281" s="51"/>
      <c r="F281" s="52"/>
      <c r="G281" s="52"/>
      <c r="H281" s="52"/>
      <c r="O281" s="53"/>
    </row>
    <row r="282" spans="2:15" s="45" customFormat="1" x14ac:dyDescent="0.2">
      <c r="B282" s="50"/>
      <c r="D282" s="51"/>
      <c r="F282" s="52"/>
      <c r="G282" s="52"/>
      <c r="H282" s="52"/>
      <c r="O282" s="53"/>
    </row>
    <row r="283" spans="2:15" s="45" customFormat="1" x14ac:dyDescent="0.2">
      <c r="B283" s="50"/>
      <c r="D283" s="51"/>
      <c r="F283" s="52"/>
      <c r="G283" s="52"/>
      <c r="H283" s="52"/>
      <c r="O283" s="53"/>
    </row>
    <row r="284" spans="2:15" s="45" customFormat="1" x14ac:dyDescent="0.2">
      <c r="B284" s="50"/>
      <c r="D284" s="51"/>
      <c r="F284" s="52"/>
      <c r="G284" s="52"/>
      <c r="H284" s="52"/>
      <c r="O284" s="53"/>
    </row>
    <row r="285" spans="2:15" s="45" customFormat="1" x14ac:dyDescent="0.2">
      <c r="B285" s="50"/>
      <c r="D285" s="51"/>
      <c r="F285" s="52"/>
      <c r="G285" s="52"/>
      <c r="H285" s="52"/>
      <c r="O285" s="53"/>
    </row>
    <row r="286" spans="2:15" s="45" customFormat="1" x14ac:dyDescent="0.2">
      <c r="B286" s="50"/>
      <c r="D286" s="51"/>
      <c r="F286" s="52"/>
      <c r="G286" s="52"/>
      <c r="H286" s="52"/>
      <c r="O286" s="53"/>
    </row>
    <row r="287" spans="2:15" s="45" customFormat="1" x14ac:dyDescent="0.2">
      <c r="B287" s="50"/>
      <c r="D287" s="51"/>
      <c r="F287" s="52"/>
      <c r="G287" s="52"/>
      <c r="H287" s="52"/>
      <c r="O287" s="53"/>
    </row>
    <row r="288" spans="2:15" s="45" customFormat="1" x14ac:dyDescent="0.2">
      <c r="B288" s="50"/>
      <c r="D288" s="51"/>
      <c r="F288" s="52"/>
      <c r="G288" s="52"/>
      <c r="H288" s="52"/>
      <c r="O288" s="53"/>
    </row>
    <row r="289" spans="2:15" s="45" customFormat="1" x14ac:dyDescent="0.2">
      <c r="B289" s="50"/>
      <c r="D289" s="51"/>
      <c r="F289" s="52"/>
      <c r="G289" s="52"/>
      <c r="H289" s="52"/>
      <c r="O289" s="53"/>
    </row>
    <row r="290" spans="2:15" s="45" customFormat="1" x14ac:dyDescent="0.2">
      <c r="B290" s="50"/>
      <c r="D290" s="51"/>
      <c r="F290" s="52"/>
      <c r="G290" s="52"/>
      <c r="H290" s="52"/>
      <c r="O290" s="53"/>
    </row>
    <row r="291" spans="2:15" s="45" customFormat="1" x14ac:dyDescent="0.2">
      <c r="B291" s="50"/>
      <c r="D291" s="51"/>
      <c r="F291" s="52"/>
      <c r="G291" s="52"/>
      <c r="H291" s="52"/>
      <c r="O291" s="53"/>
    </row>
    <row r="292" spans="2:15" s="45" customFormat="1" x14ac:dyDescent="0.2">
      <c r="B292" s="50"/>
      <c r="D292" s="51"/>
      <c r="F292" s="52"/>
      <c r="G292" s="52"/>
      <c r="H292" s="52"/>
      <c r="O292" s="53"/>
    </row>
    <row r="293" spans="2:15" s="45" customFormat="1" x14ac:dyDescent="0.2">
      <c r="B293" s="50"/>
      <c r="D293" s="51"/>
      <c r="F293" s="52"/>
      <c r="G293" s="52"/>
      <c r="H293" s="52"/>
      <c r="O293" s="53"/>
    </row>
    <row r="294" spans="2:15" s="45" customFormat="1" x14ac:dyDescent="0.2">
      <c r="B294" s="50"/>
      <c r="D294" s="51"/>
      <c r="F294" s="52"/>
      <c r="G294" s="52"/>
      <c r="H294" s="52"/>
      <c r="O294" s="53"/>
    </row>
    <row r="295" spans="2:15" s="45" customFormat="1" x14ac:dyDescent="0.2">
      <c r="B295" s="50"/>
      <c r="D295" s="51"/>
      <c r="F295" s="52"/>
      <c r="G295" s="52"/>
      <c r="H295" s="52"/>
      <c r="O295" s="53"/>
    </row>
    <row r="296" spans="2:15" s="45" customFormat="1" x14ac:dyDescent="0.2">
      <c r="B296" s="50"/>
      <c r="D296" s="51"/>
      <c r="F296" s="52"/>
      <c r="G296" s="52"/>
      <c r="H296" s="52"/>
      <c r="O296" s="53"/>
    </row>
    <row r="297" spans="2:15" s="45" customFormat="1" x14ac:dyDescent="0.2">
      <c r="B297" s="50"/>
      <c r="D297" s="51"/>
      <c r="F297" s="52"/>
      <c r="G297" s="52"/>
      <c r="H297" s="52"/>
      <c r="O297" s="53"/>
    </row>
    <row r="298" spans="2:15" s="45" customFormat="1" x14ac:dyDescent="0.2">
      <c r="B298" s="50"/>
      <c r="D298" s="51"/>
      <c r="F298" s="52"/>
      <c r="G298" s="52"/>
      <c r="H298" s="52"/>
      <c r="O298" s="53"/>
    </row>
    <row r="299" spans="2:15" s="45" customFormat="1" x14ac:dyDescent="0.2">
      <c r="B299" s="50"/>
      <c r="D299" s="51"/>
      <c r="F299" s="52"/>
      <c r="G299" s="52"/>
      <c r="H299" s="52"/>
      <c r="O299" s="53"/>
    </row>
    <row r="300" spans="2:15" s="45" customFormat="1" x14ac:dyDescent="0.2">
      <c r="B300" s="50"/>
      <c r="D300" s="51"/>
      <c r="F300" s="52"/>
      <c r="G300" s="52"/>
      <c r="H300" s="52"/>
      <c r="O300" s="53"/>
    </row>
    <row r="301" spans="2:15" s="45" customFormat="1" x14ac:dyDescent="0.2">
      <c r="B301" s="50"/>
      <c r="D301" s="51"/>
      <c r="F301" s="52"/>
      <c r="G301" s="52"/>
      <c r="H301" s="52"/>
      <c r="O301" s="53"/>
    </row>
    <row r="302" spans="2:15" s="45" customFormat="1" x14ac:dyDescent="0.2">
      <c r="B302" s="50"/>
      <c r="D302" s="51"/>
      <c r="F302" s="52"/>
      <c r="G302" s="52"/>
      <c r="H302" s="52"/>
      <c r="O302" s="53"/>
    </row>
    <row r="303" spans="2:15" s="45" customFormat="1" x14ac:dyDescent="0.2">
      <c r="B303" s="50"/>
      <c r="D303" s="51"/>
      <c r="F303" s="52"/>
      <c r="G303" s="52"/>
      <c r="H303" s="52"/>
      <c r="O303" s="53"/>
    </row>
    <row r="304" spans="2:15" s="45" customFormat="1" x14ac:dyDescent="0.2">
      <c r="B304" s="50"/>
      <c r="D304" s="51"/>
      <c r="F304" s="52"/>
      <c r="G304" s="52"/>
      <c r="H304" s="52"/>
      <c r="O304" s="53"/>
    </row>
    <row r="305" spans="2:15" s="45" customFormat="1" x14ac:dyDescent="0.2">
      <c r="B305" s="50"/>
      <c r="D305" s="51"/>
      <c r="F305" s="52"/>
      <c r="G305" s="52"/>
      <c r="H305" s="52"/>
      <c r="O305" s="53"/>
    </row>
    <row r="306" spans="2:15" s="45" customFormat="1" x14ac:dyDescent="0.2">
      <c r="B306" s="50"/>
      <c r="D306" s="51"/>
      <c r="F306" s="52"/>
      <c r="G306" s="52"/>
      <c r="H306" s="52"/>
      <c r="O306" s="53"/>
    </row>
    <row r="307" spans="2:15" s="45" customFormat="1" x14ac:dyDescent="0.2">
      <c r="B307" s="50"/>
      <c r="D307" s="51"/>
      <c r="F307" s="52"/>
      <c r="G307" s="52"/>
      <c r="H307" s="52"/>
      <c r="O307" s="53"/>
    </row>
    <row r="308" spans="2:15" s="45" customFormat="1" x14ac:dyDescent="0.2">
      <c r="B308" s="50"/>
      <c r="D308" s="51"/>
      <c r="F308" s="52"/>
      <c r="G308" s="52"/>
      <c r="H308" s="52"/>
      <c r="O308" s="53"/>
    </row>
    <row r="309" spans="2:15" s="45" customFormat="1" x14ac:dyDescent="0.2">
      <c r="B309" s="50"/>
      <c r="D309" s="51"/>
      <c r="F309" s="52"/>
      <c r="G309" s="52"/>
      <c r="H309" s="52"/>
      <c r="O309" s="53"/>
    </row>
    <row r="310" spans="2:15" s="45" customFormat="1" x14ac:dyDescent="0.2">
      <c r="B310" s="50"/>
      <c r="D310" s="51"/>
      <c r="F310" s="52"/>
      <c r="G310" s="52"/>
      <c r="H310" s="52"/>
      <c r="O310" s="53"/>
    </row>
    <row r="311" spans="2:15" s="45" customFormat="1" x14ac:dyDescent="0.2">
      <c r="B311" s="50"/>
      <c r="D311" s="51"/>
      <c r="F311" s="52"/>
      <c r="G311" s="52"/>
      <c r="H311" s="52"/>
      <c r="O311" s="53"/>
    </row>
    <row r="312" spans="2:15" s="45" customFormat="1" x14ac:dyDescent="0.2">
      <c r="B312" s="50"/>
      <c r="D312" s="51"/>
      <c r="F312" s="52"/>
      <c r="G312" s="52"/>
      <c r="H312" s="52"/>
      <c r="O312" s="53"/>
    </row>
    <row r="313" spans="2:15" s="45" customFormat="1" x14ac:dyDescent="0.2">
      <c r="B313" s="50"/>
      <c r="D313" s="51"/>
      <c r="F313" s="52"/>
      <c r="G313" s="52"/>
      <c r="H313" s="52"/>
      <c r="O313" s="53"/>
    </row>
    <row r="314" spans="2:15" s="45" customFormat="1" x14ac:dyDescent="0.2">
      <c r="B314" s="50"/>
      <c r="D314" s="51"/>
      <c r="F314" s="52"/>
      <c r="G314" s="52"/>
      <c r="H314" s="52"/>
      <c r="O314" s="53"/>
    </row>
    <row r="315" spans="2:15" s="45" customFormat="1" x14ac:dyDescent="0.2">
      <c r="B315" s="50"/>
      <c r="D315" s="51"/>
      <c r="F315" s="52"/>
      <c r="G315" s="52"/>
      <c r="H315" s="52"/>
      <c r="O315" s="53"/>
    </row>
    <row r="316" spans="2:15" s="45" customFormat="1" x14ac:dyDescent="0.2">
      <c r="B316" s="50"/>
      <c r="D316" s="51"/>
      <c r="F316" s="52"/>
      <c r="G316" s="52"/>
      <c r="H316" s="52"/>
      <c r="O316" s="53"/>
    </row>
    <row r="317" spans="2:15" s="45" customFormat="1" x14ac:dyDescent="0.2">
      <c r="B317" s="50"/>
      <c r="D317" s="51"/>
      <c r="F317" s="52"/>
      <c r="G317" s="52"/>
      <c r="H317" s="52"/>
      <c r="O317" s="53"/>
    </row>
    <row r="318" spans="2:15" s="45" customFormat="1" x14ac:dyDescent="0.2">
      <c r="B318" s="50"/>
      <c r="D318" s="51"/>
      <c r="F318" s="52"/>
      <c r="G318" s="52"/>
      <c r="H318" s="52"/>
      <c r="O318" s="53"/>
    </row>
    <row r="319" spans="2:15" s="45" customFormat="1" x14ac:dyDescent="0.2">
      <c r="B319" s="50"/>
      <c r="D319" s="51"/>
      <c r="F319" s="52"/>
      <c r="G319" s="52"/>
      <c r="H319" s="52"/>
      <c r="O319" s="53"/>
    </row>
    <row r="320" spans="2:15" s="45" customFormat="1" x14ac:dyDescent="0.2">
      <c r="B320" s="50"/>
      <c r="D320" s="51"/>
      <c r="F320" s="52"/>
      <c r="G320" s="52"/>
      <c r="H320" s="52"/>
      <c r="O320" s="53"/>
    </row>
    <row r="321" spans="2:15" s="45" customFormat="1" x14ac:dyDescent="0.2">
      <c r="B321" s="50"/>
      <c r="D321" s="51"/>
      <c r="F321" s="52"/>
      <c r="G321" s="52"/>
      <c r="H321" s="52"/>
      <c r="O321" s="53"/>
    </row>
    <row r="322" spans="2:15" s="45" customFormat="1" x14ac:dyDescent="0.2">
      <c r="B322" s="50"/>
      <c r="D322" s="51"/>
      <c r="F322" s="52"/>
      <c r="G322" s="52"/>
      <c r="H322" s="52"/>
      <c r="O322" s="53"/>
    </row>
    <row r="323" spans="2:15" s="45" customFormat="1" x14ac:dyDescent="0.2">
      <c r="B323" s="50"/>
      <c r="D323" s="51"/>
      <c r="F323" s="52"/>
      <c r="G323" s="52"/>
      <c r="H323" s="52"/>
      <c r="O323" s="53"/>
    </row>
    <row r="324" spans="2:15" s="45" customFormat="1" x14ac:dyDescent="0.2">
      <c r="B324" s="50"/>
      <c r="D324" s="51"/>
      <c r="F324" s="52"/>
      <c r="G324" s="52"/>
      <c r="H324" s="52"/>
      <c r="O324" s="53"/>
    </row>
    <row r="325" spans="2:15" s="45" customFormat="1" x14ac:dyDescent="0.2">
      <c r="B325" s="50"/>
      <c r="D325" s="51"/>
      <c r="F325" s="52"/>
      <c r="G325" s="52"/>
      <c r="H325" s="52"/>
      <c r="O325" s="53"/>
    </row>
    <row r="326" spans="2:15" s="45" customFormat="1" x14ac:dyDescent="0.2">
      <c r="B326" s="50"/>
      <c r="D326" s="51"/>
      <c r="F326" s="52"/>
      <c r="G326" s="52"/>
      <c r="H326" s="52"/>
      <c r="O326" s="53"/>
    </row>
    <row r="327" spans="2:15" s="45" customFormat="1" x14ac:dyDescent="0.2">
      <c r="B327" s="50"/>
      <c r="D327" s="51"/>
      <c r="F327" s="52"/>
      <c r="G327" s="52"/>
      <c r="H327" s="52"/>
      <c r="O327" s="53"/>
    </row>
    <row r="328" spans="2:15" s="45" customFormat="1" x14ac:dyDescent="0.2">
      <c r="B328" s="50"/>
      <c r="D328" s="51"/>
      <c r="F328" s="52"/>
      <c r="G328" s="52"/>
      <c r="H328" s="52"/>
      <c r="O328" s="53"/>
    </row>
    <row r="329" spans="2:15" s="45" customFormat="1" x14ac:dyDescent="0.2">
      <c r="B329" s="50"/>
      <c r="D329" s="51"/>
      <c r="F329" s="52"/>
      <c r="G329" s="52"/>
      <c r="H329" s="52"/>
      <c r="O329" s="53"/>
    </row>
    <row r="330" spans="2:15" s="45" customFormat="1" x14ac:dyDescent="0.2">
      <c r="B330" s="50"/>
      <c r="D330" s="51"/>
      <c r="F330" s="52"/>
      <c r="G330" s="52"/>
      <c r="H330" s="52"/>
      <c r="O330" s="53"/>
    </row>
    <row r="331" spans="2:15" s="45" customFormat="1" x14ac:dyDescent="0.2">
      <c r="B331" s="50"/>
      <c r="D331" s="51"/>
      <c r="F331" s="52"/>
      <c r="G331" s="52"/>
      <c r="H331" s="52"/>
      <c r="O331" s="53"/>
    </row>
    <row r="332" spans="2:15" s="45" customFormat="1" x14ac:dyDescent="0.2">
      <c r="B332" s="50"/>
      <c r="D332" s="51"/>
      <c r="F332" s="52"/>
      <c r="G332" s="52"/>
      <c r="H332" s="52"/>
      <c r="O332" s="53"/>
    </row>
    <row r="333" spans="2:15" s="45" customFormat="1" x14ac:dyDescent="0.2">
      <c r="B333" s="50"/>
      <c r="D333" s="51"/>
      <c r="F333" s="52"/>
      <c r="G333" s="52"/>
      <c r="H333" s="52"/>
      <c r="O333" s="53"/>
    </row>
    <row r="334" spans="2:15" s="45" customFormat="1" x14ac:dyDescent="0.2">
      <c r="B334" s="50"/>
      <c r="D334" s="51"/>
      <c r="F334" s="52"/>
      <c r="G334" s="52"/>
      <c r="H334" s="52"/>
      <c r="O334" s="53"/>
    </row>
    <row r="335" spans="2:15" s="45" customFormat="1" x14ac:dyDescent="0.2">
      <c r="B335" s="50"/>
      <c r="D335" s="51"/>
      <c r="F335" s="52"/>
      <c r="G335" s="52"/>
      <c r="H335" s="52"/>
      <c r="O335" s="53"/>
    </row>
    <row r="336" spans="2:15" s="45" customFormat="1" x14ac:dyDescent="0.2">
      <c r="B336" s="50"/>
      <c r="D336" s="51"/>
      <c r="F336" s="52"/>
      <c r="G336" s="52"/>
      <c r="H336" s="52"/>
      <c r="O336" s="53"/>
    </row>
    <row r="337" spans="2:15" s="45" customFormat="1" x14ac:dyDescent="0.2">
      <c r="B337" s="50"/>
      <c r="D337" s="51"/>
      <c r="F337" s="52"/>
      <c r="G337" s="52"/>
      <c r="H337" s="52"/>
      <c r="O337" s="53"/>
    </row>
    <row r="338" spans="2:15" s="45" customFormat="1" x14ac:dyDescent="0.2">
      <c r="B338" s="50"/>
      <c r="D338" s="51"/>
      <c r="F338" s="52"/>
      <c r="G338" s="52"/>
      <c r="H338" s="52"/>
      <c r="O338" s="53"/>
    </row>
    <row r="339" spans="2:15" s="45" customFormat="1" x14ac:dyDescent="0.2">
      <c r="B339" s="50"/>
      <c r="D339" s="51"/>
      <c r="F339" s="52"/>
      <c r="G339" s="52"/>
      <c r="H339" s="52"/>
      <c r="O339" s="53"/>
    </row>
    <row r="340" spans="2:15" s="45" customFormat="1" x14ac:dyDescent="0.2">
      <c r="B340" s="50"/>
      <c r="D340" s="51"/>
      <c r="F340" s="52"/>
      <c r="G340" s="52"/>
      <c r="H340" s="52"/>
      <c r="O340" s="53"/>
    </row>
    <row r="341" spans="2:15" s="45" customFormat="1" x14ac:dyDescent="0.2">
      <c r="B341" s="50"/>
      <c r="D341" s="51"/>
      <c r="F341" s="52"/>
      <c r="G341" s="52"/>
      <c r="H341" s="52"/>
      <c r="O341" s="53"/>
    </row>
    <row r="342" spans="2:15" s="45" customFormat="1" x14ac:dyDescent="0.2">
      <c r="B342" s="50"/>
      <c r="D342" s="51"/>
      <c r="F342" s="52"/>
      <c r="G342" s="52"/>
      <c r="H342" s="52"/>
      <c r="O342" s="53"/>
    </row>
    <row r="343" spans="2:15" s="45" customFormat="1" x14ac:dyDescent="0.2">
      <c r="B343" s="50"/>
      <c r="D343" s="51"/>
      <c r="F343" s="52"/>
      <c r="G343" s="52"/>
      <c r="H343" s="52"/>
      <c r="O343" s="53"/>
    </row>
    <row r="344" spans="2:15" s="45" customFormat="1" x14ac:dyDescent="0.2">
      <c r="B344" s="50"/>
      <c r="D344" s="51"/>
      <c r="F344" s="52"/>
      <c r="G344" s="52"/>
      <c r="H344" s="52"/>
      <c r="O344" s="53"/>
    </row>
    <row r="345" spans="2:15" s="45" customFormat="1" x14ac:dyDescent="0.2">
      <c r="B345" s="50"/>
      <c r="D345" s="51"/>
      <c r="F345" s="52"/>
      <c r="G345" s="52"/>
      <c r="H345" s="52"/>
      <c r="O345" s="53"/>
    </row>
    <row r="346" spans="2:15" s="45" customFormat="1" x14ac:dyDescent="0.2">
      <c r="B346" s="50"/>
      <c r="D346" s="51"/>
      <c r="F346" s="52"/>
      <c r="G346" s="52"/>
      <c r="H346" s="52"/>
      <c r="O346" s="53"/>
    </row>
    <row r="347" spans="2:15" s="45" customFormat="1" x14ac:dyDescent="0.2">
      <c r="B347" s="50"/>
      <c r="D347" s="51"/>
      <c r="F347" s="52"/>
      <c r="G347" s="52"/>
      <c r="H347" s="52"/>
      <c r="O347" s="53"/>
    </row>
    <row r="348" spans="2:15" s="45" customFormat="1" x14ac:dyDescent="0.2">
      <c r="B348" s="50"/>
      <c r="D348" s="51"/>
      <c r="F348" s="52"/>
      <c r="G348" s="52"/>
      <c r="H348" s="52"/>
      <c r="O348" s="53"/>
    </row>
    <row r="349" spans="2:15" s="45" customFormat="1" x14ac:dyDescent="0.2">
      <c r="B349" s="50"/>
      <c r="D349" s="51"/>
      <c r="F349" s="52"/>
      <c r="G349" s="52"/>
      <c r="H349" s="52"/>
      <c r="O349" s="53"/>
    </row>
    <row r="350" spans="2:15" s="45" customFormat="1" x14ac:dyDescent="0.2">
      <c r="B350" s="50"/>
      <c r="D350" s="51"/>
      <c r="F350" s="52"/>
      <c r="G350" s="52"/>
      <c r="H350" s="52"/>
      <c r="O350" s="53"/>
    </row>
    <row r="351" spans="2:15" s="45" customFormat="1" x14ac:dyDescent="0.2">
      <c r="B351" s="50"/>
      <c r="D351" s="51"/>
      <c r="F351" s="52"/>
      <c r="G351" s="52"/>
      <c r="H351" s="52"/>
      <c r="O351" s="53"/>
    </row>
    <row r="352" spans="2:15" s="45" customFormat="1" x14ac:dyDescent="0.2">
      <c r="B352" s="50"/>
      <c r="D352" s="51"/>
      <c r="F352" s="52"/>
      <c r="G352" s="52"/>
      <c r="H352" s="52"/>
      <c r="O352" s="53"/>
    </row>
  </sheetData>
  <mergeCells count="5">
    <mergeCell ref="A5:H5"/>
    <mergeCell ref="A1:O1"/>
    <mergeCell ref="A2:O2"/>
    <mergeCell ref="A3:O3"/>
    <mergeCell ref="A4:O4"/>
  </mergeCells>
  <pageMargins left="0.70866141732283472" right="0.70866141732283472" top="0.74803149606299213" bottom="0.74803149606299213" header="0.31496062992125984" footer="0.31496062992125984"/>
  <pageSetup paperSize="9" scale="73" fitToHeight="3" orientation="portrait" r:id="rId1"/>
  <headerFooter>
    <oddHeader>&amp;RHOJA &amp;P DE &amp;N</oddHeader>
    <oddFooter>&amp;LELABORADO: GJMR
REVISADO: SMA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 LEY INGRESOS 2022</vt:lpstr>
      <vt:lpstr>'PRESUPUESTO LEY INGRESOS 2022'!Área_de_impresión</vt:lpstr>
      <vt:lpstr>'PRESUPUESTO LEY INGRESOS 2022'!Títulos_a_imprimir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Rubí Gómez Juárez</dc:creator>
  <cp:lastModifiedBy>Mildred Gonzalez Rubio</cp:lastModifiedBy>
  <cp:lastPrinted>2018-04-25T16:21:50Z</cp:lastPrinted>
  <dcterms:created xsi:type="dcterms:W3CDTF">2017-03-22T23:11:27Z</dcterms:created>
  <dcterms:modified xsi:type="dcterms:W3CDTF">2022-07-18T21:04:12Z</dcterms:modified>
</cp:coreProperties>
</file>