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4. Comisiones Edilicias\II. Derechos Humanos e Igualdad de Género\"/>
    </mc:Choice>
  </mc:AlternateContent>
  <bookViews>
    <workbookView xWindow="0" yWindow="0" windowWidth="20490" windowHeight="7755"/>
  </bookViews>
  <sheets>
    <sheet name="Estadística Derechos Humanos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1" l="1"/>
  <c r="Q9" i="1"/>
  <c r="P10" i="1"/>
  <c r="Q10" i="1"/>
  <c r="Q7" i="1"/>
  <c r="Q6" i="1"/>
  <c r="P7" i="1"/>
  <c r="P8" i="1"/>
  <c r="P9" i="1"/>
  <c r="P6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comments1.xml><?xml version="1.0" encoding="utf-8"?>
<comments xmlns="http://schemas.openxmlformats.org/spreadsheetml/2006/main">
  <authors>
    <author>Mildred Gonzalez Rubio</author>
  </authors>
  <commentList>
    <comment ref="I7" authorId="0" shapeId="0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https://www.zapopan.gob.mx/wp-content/uploads/2022/06/Justificante_Ivan_Chavez_Derechos_Humanos_15062022.pdf</t>
        </r>
      </text>
    </comment>
    <comment ref="K7" authorId="0" shapeId="0">
      <text>
        <r>
          <rPr>
            <b/>
            <sz val="9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https://www.zapopan.gob.mx/wp-content/uploads/2022/08/Justificante_DH_KarlaDiaz_18082022.pdf</t>
        </r>
      </text>
    </comment>
    <comment ref="F8" authorId="0" shapeId="0">
      <text>
        <r>
          <rPr>
            <b/>
            <sz val="8"/>
            <color indexed="81"/>
            <rFont val="Century Gothic"/>
            <family val="2"/>
          </rPr>
          <t xml:space="preserve">Justificación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https://www.zapopan.gob.mx/wp-content/uploads/2022/03/Justificante_DH_Claudio_16032022.pdf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https://www.zapopan.gob.mx/wp-content/uploads/2022/03/Justificante_DH_Karla_Azucena_16032022.pdf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Justificante Inasistencia</t>
        </r>
      </text>
    </comment>
  </commentList>
</comments>
</file>

<file path=xl/sharedStrings.xml><?xml version="1.0" encoding="utf-8"?>
<sst xmlns="http://schemas.openxmlformats.org/spreadsheetml/2006/main" count="29" uniqueCount="23">
  <si>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</si>
  <si>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</si>
  <si>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</si>
  <si>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</si>
  <si>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</si>
  <si>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</si>
  <si>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</si>
  <si>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</si>
  <si>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</si>
  <si>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</si>
  <si>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</si>
  <si>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Iván Ricardo Chávez Gómez</t>
  </si>
  <si>
    <t>Claudio Alberto De Angelis Martínez</t>
  </si>
  <si>
    <t>Nancy Naraly González Ramírez</t>
  </si>
  <si>
    <t>Karla Azucena Díaz López</t>
  </si>
  <si>
    <t>COMISIÓN COLEGIADA Y PERMANENTE DE DERECHOS HUMANOS E IGUALDAD DE GÉNERO</t>
  </si>
  <si>
    <t>REGISTRO DE ASISTENCIA</t>
  </si>
  <si>
    <t>Porcentaje de asistencia por Regidor</t>
  </si>
  <si>
    <t>ESTADÍSTICA DE ASISTENCIA 2022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</si>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</sst>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b/>
      <sz val="8"/>
      <color indexed="81"/>
      <name val="Tahoma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1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3BE-47F6-8603-FBAD871E8B5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BE-47F6-8603-FBAD871E8B5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3BE-47F6-8603-FBAD871E8B59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BE-47F6-8603-FBAD871E8B59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3BE-47F6-8603-FBAD871E8B59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3BE-47F6-8603-FBAD871E8B59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3BE-47F6-8603-FBAD871E8B59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Humanos'!$P$6:$P$10</c:f>
              <c:numCache>
                <c:formatCode>0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3BE-47F6-8603-FBAD871E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4352"/>
        <c:axId val="249614744"/>
      </c:barChart>
      <c:catAx>
        <c:axId val="24961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744"/>
        <c:crosses val="autoZero"/>
        <c:auto val="1"/>
        <c:lblAlgn val="ctr"/>
        <c:lblOffset val="100"/>
        <c:tickLblSkip val="1"/>
        <c:noMultiLvlLbl val="0"/>
      </c:catAx>
      <c:valAx>
        <c:axId val="24961474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3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85-4934-A784-5F8E134E61B0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85-4934-A784-5F8E134E61B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85-4934-A784-5F8E134E61B0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85-4934-A784-5F8E134E61B0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85-4934-A784-5F8E134E61B0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Humanos'!$Q$6:$Q$10</c:f>
              <c:numCache>
                <c:formatCode>0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87.5</c:v>
                </c:pt>
                <c:pt idx="3">
                  <c:v>100</c:v>
                </c:pt>
                <c:pt idx="4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985-4934-A784-5F8E134E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Derechos Humanos'!$D$5:$O$5</c:f>
              <c:strCache>
                <c:ptCount val="12"/>
                <c:pt idx="0">
                  <c:v>12/01/2022</c:v>
                </c:pt>
                <c:pt idx="1">
                  <c:v>23/02/2022</c:v>
                </c:pt>
                <c:pt idx="2">
                  <c:v>16/03/2022</c:v>
                </c:pt>
                <c:pt idx="3">
                  <c:v>26/04/2022</c:v>
                </c:pt>
                <c:pt idx="4">
                  <c:v>18/05/2022</c:v>
                </c:pt>
                <c:pt idx="5">
                  <c:v>15/06/2022</c:v>
                </c:pt>
                <c:pt idx="6">
                  <c:v>13/07/2022</c:v>
                </c:pt>
                <c:pt idx="7">
                  <c:v>18/08/2022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Derechos Humanos'!$D$5:$O$5</c:f>
              <c:strCache>
                <c:ptCount val="12"/>
                <c:pt idx="0">
                  <c:v>12/01/2022</c:v>
                </c:pt>
                <c:pt idx="1">
                  <c:v>23/02/2022</c:v>
                </c:pt>
                <c:pt idx="2">
                  <c:v>16/03/2022</c:v>
                </c:pt>
                <c:pt idx="3">
                  <c:v>26/04/2022</c:v>
                </c:pt>
                <c:pt idx="4">
                  <c:v>18/05/2022</c:v>
                </c:pt>
                <c:pt idx="5">
                  <c:v>15/06/2022</c:v>
                </c:pt>
                <c:pt idx="6">
                  <c:v>13/07/2022</c:v>
                </c:pt>
                <c:pt idx="7">
                  <c:v>18/08/2022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Derechos Humanos'!$D$11:$O$11</c:f>
              <c:numCache>
                <c:formatCode>0</c:formatCode>
                <c:ptCount val="12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3-4B29-B7A2-2F208F9E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467040"/>
        <c:axId val="247466648"/>
        <c:axId val="0"/>
      </c:bar3DChart>
      <c:catAx>
        <c:axId val="2474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6648"/>
        <c:crosses val="autoZero"/>
        <c:auto val="0"/>
        <c:lblAlgn val="ctr"/>
        <c:lblOffset val="100"/>
        <c:noMultiLvlLbl val="0"/>
      </c:catAx>
      <c:valAx>
        <c:axId val="2474666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7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1043518</xdr:colOff>
      <xdr:row>13</xdr:row>
      <xdr:rowOff>34658</xdr:rowOff>
    </xdr:from>
    <xdr:to>
      <xdr:col>16</xdr:col>
      <xdr:colOff>9525</xdr:colOff>
      <xdr:row>31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781050</xdr:colOff>
      <xdr:row>12</xdr:row>
      <xdr:rowOff>126207</xdr:rowOff>
    </xdr:from>
    <xdr:to>
      <xdr:col>8</xdr:col>
      <xdr:colOff>38100</xdr:colOff>
      <xdr:row>31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936624</xdr:colOff>
      <xdr:row>33</xdr:row>
      <xdr:rowOff>58208</xdr:rowOff>
    </xdr:from>
    <xdr:to>
      <xdr:col>14</xdr:col>
      <xdr:colOff>581025</xdr:colOff>
      <xdr:row>61</xdr:row>
      <xdr:rowOff>62176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603257</xdr:colOff>
      <xdr:row>0</xdr:row>
      <xdr:rowOff>57150</xdr:rowOff>
    </xdr:from>
    <xdr:to>
      <xdr:col>0</xdr:col>
      <xdr:colOff>1323975</xdr:colOff>
      <xdr:row>2</xdr:row>
      <xdr:rowOff>210479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7" y="57150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336557</xdr:colOff>
      <xdr:row>0</xdr:row>
      <xdr:rowOff>85725</xdr:rowOff>
    </xdr:from>
    <xdr:to>
      <xdr:col>16</xdr:col>
      <xdr:colOff>1057275</xdr:colOff>
      <xdr:row>2</xdr:row>
      <xdr:rowOff>239054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7107" y="85725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2/03/Justificante_DH_Karla_Azucena_16032022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2/08/Justificante_DH_KarlaDiaz_18082022.pdf" TargetMode="External"/><Relationship Id="rId1" Type="http://schemas.openxmlformats.org/officeDocument/2006/relationships/hyperlink" Target="https://www.zapopan.gob.mx/wp-content/uploads/2022/08/Justificante_DH_KarlaDiaz_1808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6/Justificante_Ivan_Chavez_Derechos_Humanos_150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29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24.95" customHeight="1" x14ac:dyDescent="0.25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2"/>
      <c r="S2" s="3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24.9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</row>
    <row r="4" spans="1:29" s="18" customFormat="1" ht="24.95" customHeight="1" x14ac:dyDescent="0.2">
      <c r="A4" s="34" t="s">
        <v>1</v>
      </c>
      <c r="B4" s="34" t="s">
        <v>2</v>
      </c>
      <c r="C4" s="34" t="s">
        <v>3</v>
      </c>
      <c r="D4" s="35" t="s">
        <v>16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15"/>
      <c r="S4" s="16"/>
      <c r="T4" s="16"/>
      <c r="U4" s="16"/>
      <c r="V4" s="17"/>
      <c r="W4" s="17"/>
      <c r="X4" s="17"/>
      <c r="Y4" s="17"/>
      <c r="Z4" s="17"/>
      <c r="AA4" s="17"/>
      <c r="AB4" s="17"/>
      <c r="AC4" s="17"/>
    </row>
    <row r="5" spans="1:29" s="18" customFormat="1" ht="30" customHeight="1" x14ac:dyDescent="0.2">
      <c r="A5" s="34"/>
      <c r="B5" s="34"/>
      <c r="C5" s="34"/>
      <c r="D5" s="19">
        <v>44573</v>
      </c>
      <c r="E5" s="19">
        <v>44615</v>
      </c>
      <c r="F5" s="19">
        <v>44636</v>
      </c>
      <c r="G5" s="19">
        <v>44677</v>
      </c>
      <c r="H5" s="19">
        <v>44699</v>
      </c>
      <c r="I5" s="19">
        <v>44727</v>
      </c>
      <c r="J5" s="19">
        <v>44755</v>
      </c>
      <c r="K5" s="19">
        <v>44791</v>
      </c>
      <c r="L5" s="20" t="s">
        <v>19</v>
      </c>
      <c r="M5" s="19" t="s">
        <v>20</v>
      </c>
      <c r="N5" s="19" t="s">
        <v>21</v>
      </c>
      <c r="O5" s="19" t="s">
        <v>22</v>
      </c>
      <c r="P5" s="20" t="s">
        <v>4</v>
      </c>
      <c r="Q5" s="20" t="s">
        <v>17</v>
      </c>
      <c r="R5" s="15"/>
      <c r="S5" s="16"/>
      <c r="T5" s="16"/>
      <c r="U5" s="16"/>
      <c r="V5" s="17"/>
      <c r="W5" s="17"/>
      <c r="X5" s="17"/>
      <c r="Y5" s="17"/>
      <c r="Z5" s="17"/>
      <c r="AA5" s="17"/>
      <c r="AB5" s="17"/>
      <c r="AC5" s="17"/>
    </row>
    <row r="6" spans="1:29" s="1" customFormat="1" ht="32.1" customHeight="1" x14ac:dyDescent="0.25">
      <c r="A6" s="7" t="s">
        <v>8</v>
      </c>
      <c r="B6" s="8" t="s">
        <v>10</v>
      </c>
      <c r="C6" s="8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/>
      <c r="M6" s="9"/>
      <c r="N6" s="9"/>
      <c r="O6" s="9"/>
      <c r="P6" s="10">
        <f>SUM(D6:O6)</f>
        <v>8</v>
      </c>
      <c r="Q6" s="11">
        <f>(P6*100)/($P$6)</f>
        <v>100</v>
      </c>
      <c r="R6" s="5"/>
      <c r="S6" s="3"/>
      <c r="T6" s="3"/>
      <c r="U6" s="3"/>
      <c r="V6" s="4"/>
      <c r="W6" s="4"/>
      <c r="X6" s="4"/>
      <c r="Y6" s="4"/>
      <c r="Z6" s="4"/>
      <c r="AA6" s="4"/>
      <c r="AB6" s="4"/>
      <c r="AC6" s="4"/>
    </row>
    <row r="7" spans="1:29" s="1" customFormat="1" ht="32.1" customHeight="1" x14ac:dyDescent="0.25">
      <c r="A7" s="12" t="s">
        <v>11</v>
      </c>
      <c r="B7" s="13" t="s">
        <v>6</v>
      </c>
      <c r="C7" s="13" t="s">
        <v>5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38">
        <v>0</v>
      </c>
      <c r="J7" s="13">
        <v>1</v>
      </c>
      <c r="K7" s="38">
        <v>0</v>
      </c>
      <c r="L7" s="13"/>
      <c r="M7" s="14"/>
      <c r="N7" s="14"/>
      <c r="O7" s="14"/>
      <c r="P7" s="10">
        <f t="shared" ref="P7:P10" si="0">SUM(D7:O7)</f>
        <v>6</v>
      </c>
      <c r="Q7" s="11">
        <f>(P7*100)/($P$6)</f>
        <v>75</v>
      </c>
      <c r="R7" s="5"/>
      <c r="S7" s="3"/>
      <c r="T7" s="3"/>
      <c r="U7" s="3"/>
      <c r="V7" s="4"/>
      <c r="W7" s="4"/>
      <c r="X7" s="4"/>
      <c r="Y7" s="4"/>
      <c r="Z7" s="4"/>
      <c r="AA7" s="4"/>
      <c r="AB7" s="4"/>
      <c r="AC7" s="4"/>
    </row>
    <row r="8" spans="1:29" s="1" customFormat="1" ht="32.1" customHeight="1" x14ac:dyDescent="0.25">
      <c r="A8" s="12" t="s">
        <v>12</v>
      </c>
      <c r="B8" s="13" t="s">
        <v>6</v>
      </c>
      <c r="C8" s="13" t="s">
        <v>5</v>
      </c>
      <c r="D8" s="13">
        <v>1</v>
      </c>
      <c r="E8" s="13">
        <v>1</v>
      </c>
      <c r="F8" s="38"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  <c r="M8" s="14"/>
      <c r="N8" s="14"/>
      <c r="O8" s="14"/>
      <c r="P8" s="10">
        <f t="shared" si="0"/>
        <v>7</v>
      </c>
      <c r="Q8" s="11">
        <f t="shared" ref="Q8:Q10" si="1">(P8*100)/($P$6)</f>
        <v>87.5</v>
      </c>
      <c r="R8" s="5"/>
      <c r="S8" s="3"/>
      <c r="T8" s="3"/>
      <c r="U8" s="3"/>
      <c r="V8" s="4"/>
      <c r="W8" s="4"/>
      <c r="X8" s="4"/>
      <c r="Y8" s="4"/>
      <c r="Z8" s="4"/>
      <c r="AA8" s="4"/>
      <c r="AB8" s="4"/>
      <c r="AC8" s="4"/>
    </row>
    <row r="9" spans="1:29" s="1" customFormat="1" ht="32.1" customHeight="1" x14ac:dyDescent="0.25">
      <c r="A9" s="12" t="s">
        <v>13</v>
      </c>
      <c r="B9" s="13" t="s">
        <v>6</v>
      </c>
      <c r="C9" s="13" t="s">
        <v>5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  <c r="M9" s="14"/>
      <c r="N9" s="14"/>
      <c r="O9" s="14"/>
      <c r="P9" s="10">
        <f t="shared" si="0"/>
        <v>8</v>
      </c>
      <c r="Q9" s="11">
        <f t="shared" si="1"/>
        <v>100</v>
      </c>
      <c r="R9" s="5"/>
      <c r="S9" s="3"/>
      <c r="T9" s="3"/>
      <c r="U9" s="3"/>
      <c r="V9" s="4"/>
      <c r="W9" s="4"/>
      <c r="X9" s="4"/>
      <c r="Y9" s="4"/>
      <c r="Z9" s="4"/>
      <c r="AA9" s="4"/>
      <c r="AB9" s="4"/>
      <c r="AC9" s="4"/>
    </row>
    <row r="10" spans="1:29" s="1" customFormat="1" ht="32.1" customHeight="1" x14ac:dyDescent="0.25">
      <c r="A10" s="12" t="s">
        <v>14</v>
      </c>
      <c r="B10" s="13" t="s">
        <v>6</v>
      </c>
      <c r="C10" s="13" t="s">
        <v>9</v>
      </c>
      <c r="D10" s="13">
        <v>1</v>
      </c>
      <c r="E10" s="13">
        <v>0</v>
      </c>
      <c r="F10" s="38">
        <v>0</v>
      </c>
      <c r="G10" s="13">
        <v>1</v>
      </c>
      <c r="H10" s="13">
        <v>1</v>
      </c>
      <c r="I10" s="13">
        <v>1</v>
      </c>
      <c r="J10" s="13">
        <v>0</v>
      </c>
      <c r="K10" s="13">
        <v>1</v>
      </c>
      <c r="L10" s="13"/>
      <c r="M10" s="14"/>
      <c r="N10" s="14"/>
      <c r="O10" s="14"/>
      <c r="P10" s="10">
        <f t="shared" si="0"/>
        <v>5</v>
      </c>
      <c r="Q10" s="11">
        <f t="shared" si="1"/>
        <v>62.5</v>
      </c>
      <c r="R10" s="5"/>
      <c r="S10" s="3"/>
      <c r="T10" s="3"/>
      <c r="U10" s="3"/>
      <c r="V10" s="4"/>
      <c r="W10" s="4"/>
      <c r="X10" s="4"/>
      <c r="Y10" s="4"/>
      <c r="Z10" s="4"/>
      <c r="AA10" s="4"/>
      <c r="AB10" s="4"/>
      <c r="AC10" s="4"/>
    </row>
    <row r="11" spans="1:29" s="18" customFormat="1" ht="27.95" customHeight="1" x14ac:dyDescent="0.2">
      <c r="A11" s="24" t="s">
        <v>7</v>
      </c>
      <c r="B11" s="24"/>
      <c r="C11" s="24"/>
      <c r="D11" s="21">
        <f>SUM(D6:D10)/5*100</f>
        <v>100</v>
      </c>
      <c r="E11" s="21">
        <f t="shared" ref="E11:O11" si="2">SUM(E6:E10)/5*100</f>
        <v>80</v>
      </c>
      <c r="F11" s="21">
        <f t="shared" si="2"/>
        <v>60</v>
      </c>
      <c r="G11" s="21">
        <f t="shared" si="2"/>
        <v>100</v>
      </c>
      <c r="H11" s="21">
        <f t="shared" si="2"/>
        <v>100</v>
      </c>
      <c r="I11" s="21">
        <f t="shared" si="2"/>
        <v>80</v>
      </c>
      <c r="J11" s="21">
        <f t="shared" si="2"/>
        <v>80</v>
      </c>
      <c r="K11" s="21">
        <f t="shared" si="2"/>
        <v>80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2"/>
      <c r="Q11" s="21"/>
      <c r="R11" s="23"/>
      <c r="S11" s="16"/>
      <c r="T11" s="16"/>
      <c r="U11" s="16"/>
      <c r="V11" s="17"/>
      <c r="W11" s="17"/>
      <c r="X11" s="17"/>
      <c r="Y11" s="17"/>
      <c r="Z11" s="17"/>
      <c r="AA11" s="17"/>
      <c r="AB11" s="17"/>
      <c r="AC11" s="17"/>
    </row>
    <row r="12" spans="1:29" ht="20.10000000000000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hyperlinks>
    <hyperlink ref="K7" r:id="rId1" display="https://www.zapopan.gob.mx/wp-content/uploads/2022/08/Justificante_DH_KarlaDiaz_18082022.pdf"/>
    <hyperlink ref="F8" r:id="rId2" display="https://www.zapopan.gob.mx/wp-content/uploads/2022/08/Justificante_DH_KarlaDiaz_18082022.pdf"/>
    <hyperlink ref="F10" r:id="rId3" display="https://www.zapopan.gob.mx/wp-content/uploads/2022/03/Justificante_DH_Karla_Azucena_16032022.pdf"/>
    <hyperlink ref="I7" r:id="rId4" display="https://www.zapopan.gob.mx/wp-content/uploads/2022/06/Justificante_Ivan_Chavez_Derechos_Humanos_15062022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5"/>
  <ignoredErrors>
    <ignoredError sqref="D11:K11" formulaRange="1"/>
  </ignoredError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2022-08-25T19:37:32Z</dcterms:modified>
</cp:coreProperties>
</file>