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4. Comisiones Edilicias\XV. Desarrollo Económico, Competitividad y Asuntos Internacionales\"/>
    </mc:Choice>
  </mc:AlternateContent>
  <bookViews>
    <workbookView xWindow="0" yWindow="0" windowWidth="24000" windowHeight="9735"/>
  </bookViews>
  <sheets>
    <sheet name="Desarrollo Económic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1" l="1"/>
  <c r="I11" i="1" l="1"/>
  <c r="E11" i="1" l="1"/>
  <c r="F11" i="1"/>
  <c r="G11" i="1"/>
  <c r="H11" i="1"/>
  <c r="J11" i="1"/>
  <c r="L11" i="1"/>
  <c r="M11" i="1"/>
  <c r="N11" i="1"/>
  <c r="O11" i="1"/>
  <c r="P11" i="1"/>
  <c r="Q6" i="1"/>
  <c r="Q9" i="1"/>
  <c r="D11" i="1"/>
  <c r="Q10" i="1"/>
  <c r="Q7" i="1"/>
  <c r="Q8" i="1"/>
  <c r="R7" i="1" l="1"/>
  <c r="R8" i="1"/>
  <c r="R9" i="1"/>
  <c r="R6" i="1"/>
  <c r="R10" i="1"/>
</calcChain>
</file>

<file path=xl/comments1.xml><?xml version="1.0" encoding="utf-8"?>
<comments xmlns="http://schemas.openxmlformats.org/spreadsheetml/2006/main">
  <authors>
    <author>Mildred Gonzalez Rubio</author>
  </authors>
  <commentList>
    <comment ref="D8" authorId="0" shapeId="0">
      <text>
        <r>
          <rPr>
            <b/>
            <sz val="9"/>
            <color indexed="81"/>
            <rFont val="Century Gothic"/>
            <family val="2"/>
          </rPr>
          <t>Justificante inasistencia:</t>
        </r>
        <r>
          <rPr>
            <sz val="9"/>
            <color indexed="81"/>
            <rFont val="Century Gothic"/>
            <family val="2"/>
          </rPr>
          <t xml:space="preserve">
https://www.zapopan.gob.mx/wp-content/uploads/2022/01/Justificante_Juan_Jose_Frangie_20012022_Promocion.pdf</t>
        </r>
      </text>
    </comment>
    <comment ref="E8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https://www.zapopan.gob.mx/wp-content/uploads/2022/02/Justificante_Inasistencia_Frangie_17022022.pdf</t>
        </r>
      </text>
    </comment>
    <comment ref="G8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https://www.zapopan.gob.mx/wp-content/uploads/2022/04/Justificante_Juan_Jose_Frangie_25042022.pdf</t>
        </r>
      </text>
    </comment>
    <comment ref="H8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https://www.zapopan.gob.mx/wp-content/uploads/2022/05/Justificante_Promocion_Juan_Jose_Frangie.pdf</t>
        </r>
      </text>
    </comment>
    <comment ref="I8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 xml:space="preserve">https://www.zapopan.gob.mx/wp-content/uploads/2022/05/Justificante_Promocion_Juan_Jose_Frangie_25052022.pdf
</t>
        </r>
      </text>
    </comment>
    <comment ref="J8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https://www.zapopan.gob.mx/wp-content/uploads/2022/06/Justificante_Juan_Jose_Frangie_Promocion_09062022.pdf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" authorId="0" shapeId="0">
      <text>
        <r>
          <rPr>
            <b/>
            <sz val="8"/>
            <color indexed="81"/>
            <rFont val="Century Gothic"/>
            <family val="2"/>
          </rPr>
          <t>Justificante Inasistencia: 
https://www.zapopan.gob.mx/wp-content/uploads/2022/07/Justificante_Juan_Jose_Frangie_Desarrollo_Economico_15072022.pdf</t>
        </r>
      </text>
    </comment>
    <comment ref="L8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https://www.zapopan.gob.mx/wp-content/uploads/2022/08/Justificante_Alberto_Uribe_Desarrollo_Economico_26082022.pdf</t>
        </r>
      </text>
    </comment>
    <comment ref="D10" authorId="0" shapeId="0">
      <text>
        <r>
          <rPr>
            <b/>
            <sz val="9"/>
            <color indexed="81"/>
            <rFont val="Century Gothic"/>
            <family val="2"/>
          </rPr>
          <t xml:space="preserve">Justificante inasistencia: </t>
        </r>
        <r>
          <rPr>
            <sz val="9"/>
            <color indexed="81"/>
            <rFont val="Century Gothic"/>
            <family val="2"/>
          </rPr>
          <t xml:space="preserve">
https://www.zapopan.gob.mx/wp-content/uploads/2022/01/Justificante_Alberto_Uribe_20012022_Promocion.pdf</t>
        </r>
      </text>
    </comment>
    <comment ref="H10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https://www.zapopan.gob.mx/wp-content/uploads/2022/05/Justificante_Promocion_Alberto_Uribe_Camacho.pdf</t>
        </r>
      </text>
    </comment>
    <comment ref="J10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https://www.zapopan.gob.mx/wp-content/uploads/2022/06/Justificante_Alberto_Uribe_Promocion_09062022.pdf</t>
        </r>
      </text>
    </comment>
    <comment ref="K10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https://www.zapopan.gob.mx/wp-content/uploads/2022/07/Justificante_Alberto_Uribe_Desarrollo_Economico_15072022.pdf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 xml:space="preserve">https://www.zapopan.gob.mx/wp-content/uploads/2022/08/Justificante_Alberto_Uribe_Desarrollo_Economico_26082022.pdf
</t>
        </r>
      </text>
    </comment>
  </commentList>
</comments>
</file>

<file path=xl/sharedStrings.xml><?xml version="1.0" encoding="utf-8"?>
<sst xmlns="http://schemas.openxmlformats.org/spreadsheetml/2006/main" count="29" uniqueCount="23">
  <si>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</si>
  <si>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</si>
  <si>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</si>
  <si>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</si>
  <si>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</si>
  <si>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</si>
  <si>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</si>
  <si>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</si>
  <si>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</si>
  <si>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REGISTRO DE ASISTENCIA</t>
  </si>
  <si>
    <t>Porcentaje de Asistencia por Regidor</t>
  </si>
  <si>
    <t>Cindy Blanco Ochoa</t>
  </si>
  <si>
    <t>Alberto Uribe Camacho</t>
  </si>
  <si>
    <t>Juan José Frangie Saade</t>
  </si>
  <si>
    <t>Estefanía Juárez Limón</t>
  </si>
  <si>
    <t>Nancy Naraly González Ramírez</t>
  </si>
  <si>
    <t>Presidenta</t>
  </si>
  <si>
    <t>SEPTIEMBRE</t>
  </si>
  <si>
    <t>OCTUBRE</t>
  </si>
  <si>
    <t>NOVIEMBRE</t>
  </si>
  <si>
    <t>DICIEMBRE</t>
  </si>
  <si>
    <t>ESTADÍSTICA DE ASISTENCIA 2022</t>
  </si>
  <si>
    <t>COMISIÓN COLEGIADA Y PERMANENTE DE DESARROLLO ECONÓMICO, COMPETITIVIDAD Y ASUNTOS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</si>
</sst>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b/>
      <sz val="10"/>
      <color rgb="FFFF0000"/>
      <name val="Century Gothic"/>
      <family val="2"/>
    </font>
    <font>
      <b/>
      <sz val="9"/>
      <color indexed="81"/>
      <name val="Century Gothic"/>
      <family val="2"/>
    </font>
    <font>
      <sz val="9"/>
      <color indexed="81"/>
      <name val="Century Gothic"/>
      <family val="2"/>
    </font>
    <font>
      <b/>
      <sz val="8"/>
      <color indexed="81"/>
      <name val="Century Gothic"/>
      <family val="2"/>
    </font>
    <font>
      <sz val="8"/>
      <color indexed="81"/>
      <name val="Century Gothic"/>
      <family val="2"/>
    </font>
    <font>
      <sz val="9"/>
      <color indexed="81"/>
      <name val="Tahoma"/>
      <family val="2"/>
    </font>
    <font>
      <b/>
      <sz val="8.5"/>
      <name val="Century Gothic"/>
      <family val="2"/>
    </font>
    <font>
      <sz val="8.5"/>
      <color theme="1"/>
      <name val="Century Gothic"/>
      <family val="2"/>
    </font>
    <font>
      <sz val="8.5"/>
      <name val="Century Gothic"/>
      <family val="2"/>
    </font>
    <font>
      <sz val="8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0" fontId="10" fillId="0" borderId="2" xfId="0" quotePrefix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0" fillId="2" borderId="0" xfId="0" applyFill="1"/>
    <xf numFmtId="0" fontId="10" fillId="2" borderId="0" xfId="0" applyFont="1" applyFill="1"/>
    <xf numFmtId="0" fontId="12" fillId="2" borderId="0" xfId="0" applyFont="1" applyFill="1"/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/>
    <xf numFmtId="0" fontId="0" fillId="2" borderId="0" xfId="0" applyFill="1" applyAlignment="1"/>
    <xf numFmtId="0" fontId="0" fillId="2" borderId="1" xfId="0" applyFill="1" applyBorder="1" applyAlignme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800" b="1" i="0" baseline="0">
                <a:effectLst/>
                <a:latin typeface="Century Gothic" pitchFamily="34" charset="0"/>
              </a:rPr>
              <a:t>ASISTENCIA </a:t>
            </a:r>
            <a:endParaRPr lang="es-MX" sz="800">
              <a:effectLst/>
              <a:latin typeface="Century Gothic" pitchFamily="34" charset="0"/>
            </a:endParaRP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r>
              <a:rPr lang="es-MX" sz="800" b="1" i="0" baseline="0">
                <a:effectLst/>
                <a:latin typeface="Century Gothic" pitchFamily="34" charset="0"/>
              </a:rPr>
              <a:t>COMISIÓN EDILICIA DE </a:t>
            </a:r>
            <a:r>
              <a:rPr lang="es-MX" sz="800" b="1">
                <a:effectLst/>
                <a:latin typeface="Century Gothic" panose="020B0502020202020204" pitchFamily="34" charset="0"/>
              </a:rPr>
              <a:t>DESARROLLO ECONÓMICO, </a:t>
            </a:r>
            <a:br>
              <a:rPr lang="es-MX" sz="800" b="1">
                <a:effectLst/>
                <a:latin typeface="Century Gothic" panose="020B0502020202020204" pitchFamily="34" charset="0"/>
              </a:rPr>
            </a:br>
            <a:r>
              <a:rPr lang="es-MX" sz="800" b="1">
                <a:effectLst/>
                <a:latin typeface="Century Gothic" panose="020B0502020202020204" pitchFamily="34" charset="0"/>
              </a:rPr>
              <a:t>COMPETITIVIDAD Y ASUNTOS INTERNACIONALES</a:t>
            </a:r>
            <a:endParaRPr lang="es-MX" sz="800">
              <a:effectLst/>
              <a:latin typeface="Century Gothic" panose="020B0502020202020204" pitchFamily="34" charset="0"/>
            </a:endParaRP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endParaRPr lang="es-MX" sz="1000" b="1" i="0" baseline="0">
              <a:effectLst/>
              <a:latin typeface="Century Gothic" pitchFamily="34" charset="0"/>
            </a:endParaRP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3652102395941537"/>
          <c:y val="3.21357960645096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5661832979656901"/>
          <c:y val="0.26023278977332809"/>
          <c:w val="0.72049523861871845"/>
          <c:h val="0.6698635628030222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BC6-4874-ACA2-D4B0A92E30EE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BC6-4874-ACA2-D4B0A92E30EE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9BC6-4874-ACA2-D4B0A92E30EE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BC6-4874-ACA2-D4B0A92E30EE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9BC6-4874-ACA2-D4B0A92E30EE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9BC6-4874-ACA2-D4B0A92E30EE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9BC6-4874-ACA2-D4B0A92E30EE}"/>
              </c:ext>
            </c:extLst>
          </c:dPt>
          <c:cat>
            <c:strRef>
              <c:f>'Desarrollo Económico'!$A$6:$A$10</c:f>
              <c:strCache>
                <c:ptCount val="5"/>
                <c:pt idx="0">
                  <c:v>Cindy Blanco Ochoa</c:v>
                </c:pt>
                <c:pt idx="1">
                  <c:v>Nancy Naraly González Ramírez</c:v>
                </c:pt>
                <c:pt idx="2">
                  <c:v>Juan José Frangie Saade</c:v>
                </c:pt>
                <c:pt idx="3">
                  <c:v>Estefanía Juárez Limón</c:v>
                </c:pt>
                <c:pt idx="4">
                  <c:v>Alberto Uribe Camacho</c:v>
                </c:pt>
              </c:strCache>
            </c:strRef>
          </c:cat>
          <c:val>
            <c:numRef>
              <c:f>'Desarrollo Económico'!$Q$6:$Q$10</c:f>
              <c:numCache>
                <c:formatCode>0</c:formatCode>
                <c:ptCount val="5"/>
                <c:pt idx="0">
                  <c:v>9</c:v>
                </c:pt>
                <c:pt idx="1">
                  <c:v>9</c:v>
                </c:pt>
                <c:pt idx="2">
                  <c:v>0</c:v>
                </c:pt>
                <c:pt idx="3">
                  <c:v>9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BC6-4874-ACA2-D4B0A92E3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619120"/>
        <c:axId val="339720680"/>
      </c:barChart>
      <c:catAx>
        <c:axId val="192619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39720680"/>
        <c:crosses val="autoZero"/>
        <c:auto val="1"/>
        <c:lblAlgn val="ctr"/>
        <c:lblOffset val="100"/>
        <c:tickLblSkip val="1"/>
        <c:noMultiLvlLbl val="0"/>
      </c:catAx>
      <c:valAx>
        <c:axId val="339720680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92619120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800">
                <a:latin typeface="Century Gothic" pitchFamily="34" charset="0"/>
              </a:rPr>
              <a:t>PORCENTAJE DE ASISTENCIA POR REGIDOR</a:t>
            </a:r>
            <a:r>
              <a:rPr lang="es-MX" sz="800" baseline="0">
                <a:latin typeface="Century Gothic" pitchFamily="34" charset="0"/>
              </a:rPr>
              <a:t> </a:t>
            </a: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r>
              <a:rPr lang="es-MX" sz="800">
                <a:latin typeface="Century Gothic" pitchFamily="34" charset="0"/>
              </a:rPr>
              <a:t>COMISIÓN EDILICIA DE </a:t>
            </a:r>
            <a:r>
              <a:rPr lang="es-MX" sz="800" b="1">
                <a:effectLst/>
                <a:latin typeface="Century Gothic" panose="020B0502020202020204" pitchFamily="34" charset="0"/>
              </a:rPr>
              <a:t>DESARROLLO ECONÓMICO, COMPETITIVIDAD Y ASUNTOS INTERNACIONALES</a:t>
            </a:r>
            <a:endParaRPr lang="es-MX" sz="800">
              <a:effectLst/>
              <a:latin typeface="Century Gothic" panose="020B0502020202020204" pitchFamily="34" charset="0"/>
            </a:endParaRPr>
          </a:p>
        </c:rich>
      </c:tx>
      <c:layout>
        <c:manualLayout>
          <c:xMode val="edge"/>
          <c:yMode val="edge"/>
          <c:x val="0.3263285645598592"/>
          <c:y val="3.362621844241741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5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2EA-4803-BFBE-DCD903A1D7E2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2EA-4803-BFBE-DCD903A1D7E2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2EA-4803-BFBE-DCD903A1D7E2}"/>
              </c:ext>
            </c:extLst>
          </c:dPt>
          <c:dPt>
            <c:idx val="3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2EA-4803-BFBE-DCD903A1D7E2}"/>
              </c:ext>
            </c:extLst>
          </c:dPt>
          <c:dPt>
            <c:idx val="4"/>
            <c:bubble3D val="0"/>
            <c:spPr>
              <a:solidFill>
                <a:schemeClr val="accent1">
                  <a:shade val="5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2EA-4803-BFBE-DCD903A1D7E2}"/>
              </c:ext>
            </c:extLst>
          </c:dPt>
          <c:cat>
            <c:strRef>
              <c:f>'Desarrollo Económico'!$A$6:$A$10</c:f>
              <c:strCache>
                <c:ptCount val="5"/>
                <c:pt idx="0">
                  <c:v>Cindy Blanco Ochoa</c:v>
                </c:pt>
                <c:pt idx="1">
                  <c:v>Nancy Naraly González Ramírez</c:v>
                </c:pt>
                <c:pt idx="2">
                  <c:v>Juan José Frangie Saade</c:v>
                </c:pt>
                <c:pt idx="3">
                  <c:v>Estefanía Juárez Limón</c:v>
                </c:pt>
                <c:pt idx="4">
                  <c:v>Alberto Uribe Camacho</c:v>
                </c:pt>
              </c:strCache>
            </c:strRef>
          </c:cat>
          <c:val>
            <c:numRef>
              <c:f>'Desarrollo Económico'!$R$6:$R$10</c:f>
              <c:numCache>
                <c:formatCode>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33.333333333333336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2EA-4803-BFBE-DCD903A1D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800">
                <a:latin typeface="Century Gothic" pitchFamily="34" charset="0"/>
              </a:rPr>
              <a:t>PORCENTAJE DE ASISTENCIA A LA SESIÓN</a:t>
            </a: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r>
              <a:rPr lang="es-MX" sz="800">
                <a:latin typeface="Century Gothic" pitchFamily="34" charset="0"/>
              </a:rPr>
              <a:t>COMISIÓN EDILICIA DE </a:t>
            </a:r>
            <a:r>
              <a:rPr lang="es-MX" sz="800" b="1">
                <a:effectLst/>
                <a:latin typeface="Century Gothic" panose="020B0502020202020204" pitchFamily="34" charset="0"/>
              </a:rPr>
              <a:t>DESARROLLO ECONÓMICO, COMPETITIVIDAD Y ASUNTOS INTERNACIONALES</a:t>
            </a:r>
            <a:endParaRPr lang="es-MX" sz="800">
              <a:effectLst/>
              <a:latin typeface="Century Gothic" panose="020B0502020202020204" pitchFamily="34" charset="0"/>
            </a:endParaRP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endParaRPr lang="es-MX" sz="1000">
              <a:latin typeface="Century Gothic" pitchFamily="34" charset="0"/>
            </a:endParaRP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'Desarrollo Económico'!$D$5:$P$5</c:f>
              <c:strCache>
                <c:ptCount val="13"/>
                <c:pt idx="0">
                  <c:v>20/01/2022</c:v>
                </c:pt>
                <c:pt idx="1">
                  <c:v>17/02/2022</c:v>
                </c:pt>
                <c:pt idx="2">
                  <c:v>10/03/2022</c:v>
                </c:pt>
                <c:pt idx="3">
                  <c:v>25/04/2022</c:v>
                </c:pt>
                <c:pt idx="4">
                  <c:v>26/04/2022</c:v>
                </c:pt>
                <c:pt idx="5">
                  <c:v>25/05/2022</c:v>
                </c:pt>
                <c:pt idx="6">
                  <c:v>09/06/2022</c:v>
                </c:pt>
                <c:pt idx="7">
                  <c:v>15/07/2022</c:v>
                </c:pt>
                <c:pt idx="8">
                  <c:v>22/08/2022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tx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'Desarrollo Económico'!$D$5:$P$5</c:f>
              <c:strCache>
                <c:ptCount val="13"/>
                <c:pt idx="0">
                  <c:v>20/01/2022</c:v>
                </c:pt>
                <c:pt idx="1">
                  <c:v>17/02/2022</c:v>
                </c:pt>
                <c:pt idx="2">
                  <c:v>10/03/2022</c:v>
                </c:pt>
                <c:pt idx="3">
                  <c:v>25/04/2022</c:v>
                </c:pt>
                <c:pt idx="4">
                  <c:v>26/04/2022</c:v>
                </c:pt>
                <c:pt idx="5">
                  <c:v>25/05/2022</c:v>
                </c:pt>
                <c:pt idx="6">
                  <c:v>09/06/2022</c:v>
                </c:pt>
                <c:pt idx="7">
                  <c:v>15/07/2022</c:v>
                </c:pt>
                <c:pt idx="8">
                  <c:v>22/08/2022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'Desarrollo Económico'!$D$11:$P$11</c:f>
              <c:numCache>
                <c:formatCode>0</c:formatCode>
                <c:ptCount val="13"/>
                <c:pt idx="0">
                  <c:v>60</c:v>
                </c:pt>
                <c:pt idx="1">
                  <c:v>80</c:v>
                </c:pt>
                <c:pt idx="2">
                  <c:v>60</c:v>
                </c:pt>
                <c:pt idx="3">
                  <c:v>80</c:v>
                </c:pt>
                <c:pt idx="4">
                  <c:v>60</c:v>
                </c:pt>
                <c:pt idx="5">
                  <c:v>80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14-429D-B390-942ED8B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39721856"/>
        <c:axId val="339722248"/>
        <c:axId val="0"/>
      </c:bar3DChart>
      <c:catAx>
        <c:axId val="33972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39722248"/>
        <c:crosses val="autoZero"/>
        <c:auto val="0"/>
        <c:lblAlgn val="ctr"/>
        <c:lblOffset val="100"/>
        <c:noMultiLvlLbl val="0"/>
      </c:catAx>
      <c:valAx>
        <c:axId val="339722248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3972185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1026584</xdr:colOff>
      <xdr:row>12</xdr:row>
      <xdr:rowOff>70641</xdr:rowOff>
    </xdr:from>
    <xdr:to>
      <xdr:col>16</xdr:col>
      <xdr:colOff>285749</xdr:colOff>
      <xdr:row>31</xdr:row>
      <xdr:rowOff>63499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2021417</xdr:colOff>
      <xdr:row>12</xdr:row>
      <xdr:rowOff>87049</xdr:rowOff>
    </xdr:from>
    <xdr:to>
      <xdr:col>7</xdr:col>
      <xdr:colOff>63501</xdr:colOff>
      <xdr:row>31</xdr:row>
      <xdr:rowOff>84667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857250</xdr:colOff>
      <xdr:row>33</xdr:row>
      <xdr:rowOff>10583</xdr:rowOff>
    </xdr:from>
    <xdr:to>
      <xdr:col>14</xdr:col>
      <xdr:colOff>158750</xdr:colOff>
      <xdr:row>61</xdr:row>
      <xdr:rowOff>14551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728140</xdr:colOff>
      <xdr:row>0</xdr:row>
      <xdr:rowOff>26458</xdr:rowOff>
    </xdr:from>
    <xdr:to>
      <xdr:col>0</xdr:col>
      <xdr:colOff>1659473</xdr:colOff>
      <xdr:row>2</xdr:row>
      <xdr:rowOff>332104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140" y="26458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237059</xdr:colOff>
      <xdr:row>0</xdr:row>
      <xdr:rowOff>43392</xdr:rowOff>
    </xdr:from>
    <xdr:to>
      <xdr:col>17</xdr:col>
      <xdr:colOff>1168392</xdr:colOff>
      <xdr:row>2</xdr:row>
      <xdr:rowOff>349038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8784" y="43392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4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2.7109375" style="21" customWidth="1"/>
    <col min="2" max="3" width="15.7109375" style="21" customWidth="1"/>
    <col min="4" max="16" width="13.7109375" style="21" customWidth="1"/>
    <col min="17" max="17" width="18.7109375" style="21" customWidth="1"/>
    <col min="18" max="18" width="20.7109375" style="21" customWidth="1"/>
    <col min="19" max="16384" width="11.42578125" style="21"/>
  </cols>
  <sheetData>
    <row r="1" spans="1:22" ht="27.95" customHeight="1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  <c r="S1" s="25"/>
      <c r="T1" s="26"/>
      <c r="U1" s="26"/>
      <c r="V1" s="26"/>
    </row>
    <row r="2" spans="1:22" ht="27.95" customHeight="1" x14ac:dyDescent="0.25">
      <c r="A2" s="3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2"/>
      <c r="S2" s="25"/>
      <c r="T2" s="26"/>
      <c r="U2" s="26"/>
      <c r="V2" s="26"/>
    </row>
    <row r="3" spans="1:22" ht="27.95" customHeight="1" x14ac:dyDescent="0.25">
      <c r="A3" s="33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  <c r="S3" s="25"/>
      <c r="T3" s="26"/>
      <c r="U3" s="26"/>
      <c r="V3" s="26"/>
    </row>
    <row r="4" spans="1:22" s="22" customFormat="1" ht="32.1" customHeight="1" x14ac:dyDescent="0.3">
      <c r="A4" s="2" t="s">
        <v>1</v>
      </c>
      <c r="B4" s="2" t="s">
        <v>2</v>
      </c>
      <c r="C4" s="2" t="s">
        <v>3</v>
      </c>
      <c r="D4" s="3" t="s">
        <v>9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25"/>
      <c r="T4" s="26"/>
      <c r="U4" s="26"/>
      <c r="V4" s="26"/>
    </row>
    <row r="5" spans="1:22" s="22" customFormat="1" ht="35.1" customHeight="1" x14ac:dyDescent="0.3">
      <c r="A5" s="2"/>
      <c r="B5" s="2"/>
      <c r="C5" s="2"/>
      <c r="D5" s="6">
        <v>44581</v>
      </c>
      <c r="E5" s="6">
        <v>44609</v>
      </c>
      <c r="F5" s="6">
        <v>44630</v>
      </c>
      <c r="G5" s="6">
        <v>44676</v>
      </c>
      <c r="H5" s="6">
        <v>44677</v>
      </c>
      <c r="I5" s="6">
        <v>44706</v>
      </c>
      <c r="J5" s="6">
        <v>44721</v>
      </c>
      <c r="K5" s="6">
        <v>44757</v>
      </c>
      <c r="L5" s="6">
        <v>44795</v>
      </c>
      <c r="M5" s="7" t="s">
        <v>17</v>
      </c>
      <c r="N5" s="6" t="s">
        <v>18</v>
      </c>
      <c r="O5" s="6" t="s">
        <v>19</v>
      </c>
      <c r="P5" s="6" t="s">
        <v>20</v>
      </c>
      <c r="Q5" s="7" t="s">
        <v>4</v>
      </c>
      <c r="R5" s="7" t="s">
        <v>10</v>
      </c>
      <c r="S5" s="25"/>
      <c r="T5" s="26"/>
      <c r="U5" s="26"/>
      <c r="V5" s="26"/>
    </row>
    <row r="6" spans="1:22" s="23" customFormat="1" ht="32.1" customHeight="1" x14ac:dyDescent="0.25">
      <c r="A6" s="8" t="s">
        <v>11</v>
      </c>
      <c r="B6" s="9" t="s">
        <v>16</v>
      </c>
      <c r="C6" s="10" t="s">
        <v>5</v>
      </c>
      <c r="D6" s="11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/>
      <c r="N6" s="9"/>
      <c r="O6" s="9"/>
      <c r="P6" s="9"/>
      <c r="Q6" s="12">
        <f>SUM(D6:P6)</f>
        <v>9</v>
      </c>
      <c r="R6" s="13">
        <f>(Q6*100)/($Q$6)</f>
        <v>100</v>
      </c>
      <c r="S6" s="27"/>
      <c r="T6" s="26"/>
      <c r="U6" s="26"/>
      <c r="V6" s="26"/>
    </row>
    <row r="7" spans="1:22" s="23" customFormat="1" ht="32.1" customHeight="1" x14ac:dyDescent="0.25">
      <c r="A7" s="14" t="s">
        <v>15</v>
      </c>
      <c r="B7" s="10" t="s">
        <v>6</v>
      </c>
      <c r="C7" s="10" t="s">
        <v>5</v>
      </c>
      <c r="D7" s="15">
        <v>1</v>
      </c>
      <c r="E7" s="10">
        <v>1</v>
      </c>
      <c r="F7" s="10">
        <v>1</v>
      </c>
      <c r="G7" s="10">
        <v>1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/>
      <c r="N7" s="10"/>
      <c r="O7" s="10"/>
      <c r="P7" s="10"/>
      <c r="Q7" s="16">
        <f>SUM(D7:P7)</f>
        <v>9</v>
      </c>
      <c r="R7" s="13">
        <f t="shared" ref="R7:R10" si="0">(Q7*100)/($Q$6)</f>
        <v>100</v>
      </c>
      <c r="S7" s="27"/>
      <c r="T7" s="26"/>
      <c r="U7" s="26"/>
      <c r="V7" s="26"/>
    </row>
    <row r="8" spans="1:22" s="23" customFormat="1" ht="32.1" customHeight="1" x14ac:dyDescent="0.25">
      <c r="A8" s="14" t="s">
        <v>13</v>
      </c>
      <c r="B8" s="10" t="s">
        <v>6</v>
      </c>
      <c r="C8" s="10" t="s">
        <v>5</v>
      </c>
      <c r="D8" s="15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/>
      <c r="N8" s="10"/>
      <c r="O8" s="10"/>
      <c r="P8" s="10"/>
      <c r="Q8" s="16">
        <f>SUM(D8:P8)</f>
        <v>0</v>
      </c>
      <c r="R8" s="13">
        <f t="shared" si="0"/>
        <v>0</v>
      </c>
      <c r="S8" s="27"/>
      <c r="T8" s="26"/>
      <c r="U8" s="26"/>
      <c r="V8" s="26"/>
    </row>
    <row r="9" spans="1:22" s="23" customFormat="1" ht="32.1" customHeight="1" x14ac:dyDescent="0.25">
      <c r="A9" s="14" t="s">
        <v>14</v>
      </c>
      <c r="B9" s="10" t="s">
        <v>6</v>
      </c>
      <c r="C9" s="10" t="s">
        <v>5</v>
      </c>
      <c r="D9" s="15">
        <v>1</v>
      </c>
      <c r="E9" s="10">
        <v>1</v>
      </c>
      <c r="F9" s="10">
        <v>1</v>
      </c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/>
      <c r="N9" s="10"/>
      <c r="O9" s="10"/>
      <c r="P9" s="10"/>
      <c r="Q9" s="16">
        <f>SUM(D9:P9)</f>
        <v>9</v>
      </c>
      <c r="R9" s="13">
        <f t="shared" si="0"/>
        <v>100</v>
      </c>
      <c r="S9" s="27"/>
      <c r="T9" s="26"/>
      <c r="U9" s="26"/>
      <c r="V9" s="26"/>
    </row>
    <row r="10" spans="1:22" s="23" customFormat="1" ht="32.1" customHeight="1" x14ac:dyDescent="0.25">
      <c r="A10" s="14" t="s">
        <v>12</v>
      </c>
      <c r="B10" s="10" t="s">
        <v>6</v>
      </c>
      <c r="C10" s="10" t="s">
        <v>8</v>
      </c>
      <c r="D10" s="15">
        <v>0</v>
      </c>
      <c r="E10" s="10">
        <v>1</v>
      </c>
      <c r="F10" s="17">
        <v>0</v>
      </c>
      <c r="G10" s="10">
        <v>1</v>
      </c>
      <c r="H10" s="10">
        <v>0</v>
      </c>
      <c r="I10" s="10">
        <v>1</v>
      </c>
      <c r="J10" s="10">
        <v>0</v>
      </c>
      <c r="K10" s="10">
        <v>0</v>
      </c>
      <c r="L10" s="10">
        <v>0</v>
      </c>
      <c r="M10" s="10"/>
      <c r="N10" s="10"/>
      <c r="O10" s="10"/>
      <c r="P10" s="10"/>
      <c r="Q10" s="16">
        <f>SUM(D10:P10)</f>
        <v>3</v>
      </c>
      <c r="R10" s="13">
        <f t="shared" si="0"/>
        <v>33.333333333333336</v>
      </c>
      <c r="S10" s="27"/>
      <c r="T10" s="26"/>
      <c r="U10" s="26"/>
      <c r="V10" s="26"/>
    </row>
    <row r="11" spans="1:22" s="23" customFormat="1" ht="32.1" customHeight="1" x14ac:dyDescent="0.25">
      <c r="A11" s="18" t="s">
        <v>7</v>
      </c>
      <c r="B11" s="18"/>
      <c r="C11" s="18"/>
      <c r="D11" s="19">
        <f>SUM(D6:D10)/5*100</f>
        <v>60</v>
      </c>
      <c r="E11" s="19">
        <f t="shared" ref="E11:P11" si="1">SUM(E6:E10)/5*100</f>
        <v>80</v>
      </c>
      <c r="F11" s="19">
        <f t="shared" si="1"/>
        <v>60</v>
      </c>
      <c r="G11" s="19">
        <f t="shared" si="1"/>
        <v>80</v>
      </c>
      <c r="H11" s="19">
        <f t="shared" si="1"/>
        <v>60</v>
      </c>
      <c r="I11" s="19">
        <f t="shared" si="1"/>
        <v>80</v>
      </c>
      <c r="J11" s="19">
        <f t="shared" si="1"/>
        <v>60</v>
      </c>
      <c r="K11" s="19">
        <f>SUM(K6:K10)/5*100</f>
        <v>60</v>
      </c>
      <c r="L11" s="19">
        <f t="shared" si="1"/>
        <v>60</v>
      </c>
      <c r="M11" s="19">
        <f t="shared" si="1"/>
        <v>0</v>
      </c>
      <c r="N11" s="19">
        <f t="shared" si="1"/>
        <v>0</v>
      </c>
      <c r="O11" s="19">
        <f t="shared" si="1"/>
        <v>0</v>
      </c>
      <c r="P11" s="19">
        <f t="shared" si="1"/>
        <v>0</v>
      </c>
      <c r="Q11" s="20"/>
      <c r="R11" s="19"/>
      <c r="S11" s="27"/>
      <c r="T11" s="26"/>
      <c r="U11" s="26"/>
      <c r="V11" s="26"/>
    </row>
    <row r="12" spans="1:22" ht="20.100000000000001" customHeight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22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1:22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1:22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:22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2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1:22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2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</sheetData>
  <mergeCells count="8">
    <mergeCell ref="A11:C11"/>
    <mergeCell ref="A1:R1"/>
    <mergeCell ref="A2:R2"/>
    <mergeCell ref="A3:R3"/>
    <mergeCell ref="A4:A5"/>
    <mergeCell ref="B4:B5"/>
    <mergeCell ref="C4:C5"/>
    <mergeCell ref="D4:R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Desarrollo Económico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2022-08-30T15:11:37Z</dcterms:modified>
</cp:coreProperties>
</file>