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Mildred\4. Comisiones Edilicias\V. Desarrollo Urbano\"/>
    </mc:Choice>
  </mc:AlternateContent>
  <bookViews>
    <workbookView xWindow="0" yWindow="0" windowWidth="20490" windowHeight="7755"/>
  </bookViews>
  <sheets>
    <sheet name="Estadística Desarrollo Soci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7" i="1" l="1"/>
  <c r="J17" i="1" l="1"/>
  <c r="I17" i="1" l="1"/>
  <c r="H17" i="1"/>
  <c r="S10" i="1" l="1"/>
  <c r="S7" i="1" l="1"/>
  <c r="S8" i="1"/>
  <c r="S9" i="1"/>
  <c r="S11" i="1"/>
  <c r="S12" i="1"/>
  <c r="S13" i="1"/>
  <c r="S14" i="1"/>
  <c r="S15" i="1"/>
  <c r="S16" i="1"/>
  <c r="S6" i="1"/>
  <c r="T7" i="1" l="1"/>
  <c r="T8" i="1"/>
  <c r="T9" i="1"/>
  <c r="T10" i="1"/>
  <c r="T11" i="1"/>
  <c r="T12" i="1"/>
  <c r="T13" i="1"/>
  <c r="T14" i="1"/>
  <c r="T15" i="1"/>
  <c r="T16" i="1"/>
  <c r="T6" i="1" l="1"/>
  <c r="E17" i="1" l="1"/>
  <c r="F17" i="1"/>
  <c r="G17" i="1"/>
  <c r="K17" i="1"/>
  <c r="M17" i="1"/>
  <c r="N17" i="1"/>
  <c r="O17" i="1"/>
  <c r="P17" i="1"/>
  <c r="Q17" i="1"/>
  <c r="R17" i="1"/>
  <c r="D17" i="1" l="1"/>
</calcChain>
</file>

<file path=xl/comments1.xml><?xml version="1.0" encoding="utf-8"?>
<comments xmlns="http://schemas.openxmlformats.org/spreadsheetml/2006/main">
  <authors>
    <author>Mildred Gonzalez Rubio</author>
  </authors>
  <commentList>
    <comment ref="F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https://www.zapopan.gob.mx/wp-content/uploads/2022/03/Justificante_Melina_DU_15032022.pdf</t>
        </r>
      </text>
    </comment>
    <comment ref="M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https://www.zapopan.gob.mx/wp-content/uploads/2022/07/Justificante_DU_Melina_Alatorre_15072022.pdf</t>
        </r>
      </text>
    </comment>
    <comment ref="N10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https://www.zapopan.gob.mx/wp-content/uploads/2022/08/Justificante_DU_Melina_Alatorre_23082022.pdf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>
      <text>
        <r>
          <rPr>
            <b/>
            <sz val="8"/>
            <color indexed="81"/>
            <rFont val="Century Gothic"/>
            <family val="2"/>
          </rPr>
          <t>Justificación Inasistencia: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https://www.zapopan.gob.mx/wp-content/uploads/2022/02/Justificante_Ivan_Ricardo_Chavez_15022022.pdf</t>
        </r>
      </text>
    </comment>
    <comment ref="K13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https://www.zapopan.gob.mx/wp-content/uploads/2022/06/Justificante_AnaLuisa_Ramirez_DU_21062022.pdf</t>
        </r>
      </text>
    </comment>
    <comment ref="G14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https://www.zapopan.gob.mx/wp-content/uploads/2022/04/Justificante_Jose_Pedro_Kumamoto_05042022.pdf</t>
        </r>
      </text>
    </comment>
    <comment ref="K14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https://www.zapopan.gob.mx/wp-content/uploads/2022/06/Justificante_Pedro_Kumamoto_DU_21062022.pdf</t>
        </r>
      </text>
    </comment>
    <comment ref="F15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https://www.zapopan.gob.mx/wp-content/uploads/2022/03/Justificante_Omar_Borboa_DU_15032022.pdf</t>
        </r>
      </text>
    </comment>
    <comment ref="G15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>https://www.zapopan.gob.mx/wp-content/uploads/2022/04/Justificante_Omar_Borboa_05042022.pdf</t>
        </r>
      </text>
    </comment>
    <comment ref="M15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 
</t>
        </r>
        <r>
          <rPr>
            <sz val="8"/>
            <color indexed="81"/>
            <rFont val="Century Gothic"/>
            <family val="2"/>
          </rPr>
          <t xml:space="preserve">
https://www.zapopan.gob.mx/wp-content/uploads/2022/07/Justificante_DU_Omar_Borboa_15072022.pdf</t>
        </r>
      </text>
    </comment>
    <comment ref="N15" authorId="0" shapeId="0">
      <text>
        <r>
          <rPr>
            <b/>
            <sz val="8"/>
            <color indexed="81"/>
            <rFont val="Century Gothic"/>
            <family val="2"/>
          </rPr>
          <t xml:space="preserve">Justificante Inasistencia:
</t>
        </r>
        <r>
          <rPr>
            <sz val="8"/>
            <color indexed="81"/>
            <rFont val="Century Gothic"/>
            <family val="2"/>
          </rPr>
          <t>https://www.zapopan.gob.mx/wp-content/uploads/2022/08/Justificante_DU_Omar_Borboa_23082022.pdf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<sst xmlns="http://schemas.openxmlformats.org/spreadsheetml/2006/main" count="47" uniqueCount="32">
  <si>
    <t>AYUNTAMIENTO DE ZAPOPAN, JALISCO</t>
  </si>
  <si>
    <t>NOMBRE DE REGIDOR (A)</t>
  </si>
  <si>
    <t>CARGO</t>
  </si>
  <si>
    <t>FRACCIÓN PARTIDISTA</t>
  </si>
  <si>
    <t>Total de asistencias</t>
  </si>
  <si>
    <t>MC</t>
  </si>
  <si>
    <t>Integrante</t>
  </si>
  <si>
    <t>% TOTAL DE ASISTENCIA POR SESIÓN</t>
  </si>
  <si>
    <t>MORENA</t>
  </si>
  <si>
    <t>Porcentaje de Asistencia por Regidor</t>
  </si>
  <si>
    <t>Gabriela Alejandra Magaña Enríquez</t>
  </si>
  <si>
    <t>Ana Luisa Ramírez Ramírez</t>
  </si>
  <si>
    <t>FUTURO</t>
  </si>
  <si>
    <t xml:space="preserve">Estefanía Juárez Limón </t>
  </si>
  <si>
    <t>Presidenta</t>
  </si>
  <si>
    <t>Nancy Naraly González Ramírez</t>
  </si>
  <si>
    <t>Fabian Aceves Dávalos</t>
  </si>
  <si>
    <t>Melina Alatorre Núñez</t>
  </si>
  <si>
    <t>Iván Ricardo Chávez Gómez</t>
  </si>
  <si>
    <t>Emmanuel Alejandro Puerto Covarrubias</t>
  </si>
  <si>
    <t>José Pedro Kumamoto Aguilar</t>
  </si>
  <si>
    <t>Omar Antonio Borboa Becerra</t>
  </si>
  <si>
    <t>PAN</t>
  </si>
  <si>
    <t>Dulce Sarahí Cortes Vite</t>
  </si>
  <si>
    <t>PRI</t>
  </si>
  <si>
    <t>COMISIÓN COLEGIADA Y PERMANENTE DE DESARROLLO URBANO</t>
  </si>
  <si>
    <t>ESTADÍSTICA DE ASISTENCIA 2022</t>
  </si>
  <si>
    <t>SEPTIEMBRE</t>
  </si>
  <si>
    <t>OCTUBRE</t>
  </si>
  <si>
    <t>NOVIEMBRE</t>
  </si>
  <si>
    <t>DICIEMBRE</t>
  </si>
  <si>
    <t>REGISTRO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</si>
</sst>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Arial"/>
      <family val="2"/>
    </font>
    <font>
      <b/>
      <sz val="12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b/>
      <sz val="8"/>
      <color indexed="81"/>
      <name val="Century Gothic"/>
      <family val="2"/>
    </font>
    <font>
      <sz val="8"/>
      <color indexed="81"/>
      <name val="Century Gothic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/>
    <xf numFmtId="14" fontId="6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" fontId="6" fillId="3" borderId="2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0" borderId="0" xfId="0" applyFont="1"/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5050"/>
      <color rgb="FFFFCCCC"/>
      <color rgb="FFFF9999"/>
      <color rgb="FFFF7C80"/>
      <color rgb="FFFFFFFF"/>
      <color rgb="FFFFCCFF"/>
      <color rgb="FFCC0000"/>
      <color rgb="FFFFFF99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DESARROLLO URBANO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8965"/>
          <c:y val="2.862008693490506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Century Gothic" pitchFamily="34" charset="0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'Estadística Desarrollo Social'!$A$6:$A$16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José Pedro Kumamoto Aguilar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'Estadística Desarrollo Social'!$A$6:$A$16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José Pedro Kumamoto Aguilar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cat>
          <c:val>
            <c:numRef>
              <c:f>'Estadística Desarrollo Social'!$S$6:$S$16</c:f>
              <c:numCache>
                <c:formatCode>0</c:formatCode>
                <c:ptCount val="1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7</c:v>
                </c:pt>
                <c:pt idx="5">
                  <c:v>10</c:v>
                </c:pt>
                <c:pt idx="6">
                  <c:v>8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F3-9544-9604-FADED0DC2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0782528"/>
        <c:axId val="340782920"/>
      </c:barChart>
      <c:catAx>
        <c:axId val="34078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2920"/>
        <c:crosses val="autoZero"/>
        <c:auto val="1"/>
        <c:lblAlgn val="ctr"/>
        <c:lblOffset val="100"/>
        <c:tickLblSkip val="1"/>
        <c:noMultiLvlLbl val="0"/>
      </c:catAx>
      <c:valAx>
        <c:axId val="340782920"/>
        <c:scaling>
          <c:orientation val="minMax"/>
          <c:max val="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2528"/>
        <c:crosses val="autoZero"/>
        <c:crossBetween val="between"/>
        <c:majorUnit val="1"/>
      </c:valAx>
      <c:spPr>
        <a:solidFill>
          <a:schemeClr val="bg1">
            <a:lumMod val="95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DESARROLLO URBANO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2094267715530734"/>
          <c:y val="1.7407045755164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'Estadística Desarrollo Social'!$A$6:$A$16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José Pedro Kumamoto Aguilar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tint val="42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B2F-3043-895E-D2DEA9609B98}"/>
              </c:ext>
            </c:extLst>
          </c:dPt>
          <c:dPt>
            <c:idx val="1"/>
            <c:bubble3D val="0"/>
            <c:spPr>
              <a:solidFill>
                <a:schemeClr val="accent1">
                  <a:tint val="54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B2F-3043-895E-D2DEA9609B98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B2F-3043-895E-D2DEA9609B98}"/>
              </c:ext>
            </c:extLst>
          </c:dPt>
          <c:dPt>
            <c:idx val="3"/>
            <c:bubble3D val="0"/>
            <c:spPr>
              <a:solidFill>
                <a:schemeClr val="accent1">
                  <a:tint val="77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B2F-3043-895E-D2DEA9609B98}"/>
              </c:ext>
            </c:extLst>
          </c:dPt>
          <c:dPt>
            <c:idx val="4"/>
            <c:bubble3D val="0"/>
            <c:spPr>
              <a:solidFill>
                <a:schemeClr val="accent1">
                  <a:tint val="89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B2F-3043-895E-D2DEA9609B98}"/>
              </c:ext>
            </c:extLst>
          </c:dPt>
          <c:dPt>
            <c:idx val="5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B2F-3043-895E-D2DEA9609B98}"/>
              </c:ext>
            </c:extLst>
          </c:dPt>
          <c:dPt>
            <c:idx val="6"/>
            <c:bubble3D val="0"/>
            <c:spPr>
              <a:solidFill>
                <a:schemeClr val="accent1">
                  <a:shade val="88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B2F-3043-895E-D2DEA9609B98}"/>
              </c:ext>
            </c:extLst>
          </c:dPt>
          <c:dPt>
            <c:idx val="7"/>
            <c:bubble3D val="0"/>
            <c:spPr>
              <a:solidFill>
                <a:schemeClr val="accent1">
                  <a:shade val="76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B2F-3043-895E-D2DEA9609B98}"/>
              </c:ext>
            </c:extLst>
          </c:dPt>
          <c:dPt>
            <c:idx val="8"/>
            <c:bubble3D val="0"/>
            <c:spPr>
              <a:solidFill>
                <a:schemeClr val="accent1">
                  <a:shade val="6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B2F-3043-895E-D2DEA9609B98}"/>
              </c:ext>
            </c:extLst>
          </c:dPt>
          <c:dPt>
            <c:idx val="9"/>
            <c:bubble3D val="0"/>
            <c:spPr>
              <a:solidFill>
                <a:schemeClr val="accent1">
                  <a:shade val="53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4B2F-3043-895E-D2DEA9609B98}"/>
              </c:ext>
            </c:extLst>
          </c:dPt>
          <c:dPt>
            <c:idx val="10"/>
            <c:bubble3D val="0"/>
            <c:spPr>
              <a:solidFill>
                <a:schemeClr val="accent1">
                  <a:shade val="41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4B2F-3043-895E-D2DEA9609B98}"/>
              </c:ext>
            </c:extLst>
          </c:dPt>
          <c:cat>
            <c:strRef>
              <c:f>'Estadística Desarrollo Social'!$A$6:$A$16</c:f>
              <c:strCache>
                <c:ptCount val="11"/>
                <c:pt idx="0">
                  <c:v>Estefanía Juárez Limón </c:v>
                </c:pt>
                <c:pt idx="1">
                  <c:v>Nancy Naraly González Ramírez</c:v>
                </c:pt>
                <c:pt idx="2">
                  <c:v>Gabriela Alejandra Magaña Enríquez</c:v>
                </c:pt>
                <c:pt idx="3">
                  <c:v>Fabian Aceves Dávalos</c:v>
                </c:pt>
                <c:pt idx="4">
                  <c:v>Melina Alatorre Núñez</c:v>
                </c:pt>
                <c:pt idx="5">
                  <c:v>Iván Ricardo Chávez Gómez</c:v>
                </c:pt>
                <c:pt idx="6">
                  <c:v>Emmanuel Alejandro Puerto Covarrubias</c:v>
                </c:pt>
                <c:pt idx="7">
                  <c:v>Ana Luisa Ramírez Ramírez</c:v>
                </c:pt>
                <c:pt idx="8">
                  <c:v>José Pedro Kumamoto Aguilar</c:v>
                </c:pt>
                <c:pt idx="9">
                  <c:v>Omar Antonio Borboa Becerra</c:v>
                </c:pt>
                <c:pt idx="10">
                  <c:v>Dulce Sarahí Cortes Vite</c:v>
                </c:pt>
              </c:strCache>
            </c:strRef>
          </c:cat>
          <c:val>
            <c:numRef>
              <c:f>'Estadística Desarrollo Social'!$T$6:$T$16</c:f>
              <c:numCache>
                <c:formatCode>0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63.636363636363633</c:v>
                </c:pt>
                <c:pt idx="5">
                  <c:v>90.909090909090907</c:v>
                </c:pt>
                <c:pt idx="6">
                  <c:v>72.727272727272734</c:v>
                </c:pt>
                <c:pt idx="7">
                  <c:v>90.909090909090907</c:v>
                </c:pt>
                <c:pt idx="8">
                  <c:v>81.818181818181813</c:v>
                </c:pt>
                <c:pt idx="9">
                  <c:v>54.545454545454547</c:v>
                </c:pt>
                <c:pt idx="10">
                  <c:v>81.818181818181813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6-4B2F-3043-895E-D2DEA9609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6111111111111112"/>
          <c:y val="0.18631269424995259"/>
          <c:w val="0.30978648779164392"/>
          <c:h val="0.596112429840552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r">
              <a:defRPr sz="1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DESARROLLO URBANO</a:t>
            </a:r>
          </a:p>
        </c:rich>
      </c:tx>
      <c:layout>
        <c:manualLayout>
          <c:xMode val="edge"/>
          <c:yMode val="edge"/>
          <c:x val="0.5730608735677748"/>
          <c:y val="4.3387973221967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r">
            <a:defRPr sz="1800" b="1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view3D>
      <c:rotX val="15"/>
      <c:rotY val="20"/>
      <c:rAngAx val="1"/>
    </c:view3D>
    <c:floor>
      <c:thickness val="0"/>
      <c:spPr>
        <a:solidFill>
          <a:schemeClr val="accent1">
            <a:tint val="20000"/>
          </a:schemeClr>
        </a:solidFill>
        <a:ln w="9525" cap="flat" cmpd="sng" algn="ctr">
          <a:solidFill>
            <a:schemeClr val="dk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dk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solidFill>
          <a:schemeClr val="accent1">
            <a:tint val="20000"/>
          </a:schemeClr>
        </a:solidFill>
        <a:ln>
          <a:noFill/>
        </a:ln>
        <a:effectLst/>
        <a:sp3d/>
      </c:spPr>
    </c:sideWall>
    <c:backWall>
      <c:thickness val="0"/>
      <c:spPr>
        <a:solidFill>
          <a:schemeClr val="bg1">
            <a:lumMod val="95000"/>
          </a:schemeClr>
        </a:solidFill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9525" cap="flat" cmpd="sng" algn="ctr">
              <a:solidFill>
                <a:schemeClr val="accent1">
                  <a:shade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  <a:sp3d contourW="9525">
              <a:contourClr>
                <a:schemeClr val="accent1">
                  <a:shade val="50000"/>
                  <a:shade val="95000"/>
                  <a:satMod val="105000"/>
                </a:schemeClr>
              </a:contourClr>
            </a:sp3d>
          </c:spPr>
          <c:invertIfNegative val="0"/>
          <c:cat>
            <c:strRef>
              <c:f>'Estadística Desarrollo Social'!$D$5:$R$5</c:f>
              <c:strCache>
                <c:ptCount val="15"/>
                <c:pt idx="0">
                  <c:v>18/01/2022</c:v>
                </c:pt>
                <c:pt idx="1">
                  <c:v>15/02/2022</c:v>
                </c:pt>
                <c:pt idx="2">
                  <c:v>15/03/2022</c:v>
                </c:pt>
                <c:pt idx="3">
                  <c:v>05/04/2022</c:v>
                </c:pt>
                <c:pt idx="4">
                  <c:v>08/04/2022</c:v>
                </c:pt>
                <c:pt idx="5">
                  <c:v>26/04/2022</c:v>
                </c:pt>
                <c:pt idx="6">
                  <c:v>17/05/2022</c:v>
                </c:pt>
                <c:pt idx="7">
                  <c:v>21/06/2022</c:v>
                </c:pt>
                <c:pt idx="8">
                  <c:v>24/06/2022</c:v>
                </c:pt>
                <c:pt idx="9">
                  <c:v>15/07/2022</c:v>
                </c:pt>
                <c:pt idx="10">
                  <c:v>23/08/2022</c:v>
                </c:pt>
                <c:pt idx="11">
                  <c:v>SEPTIEMBRE</c:v>
                </c:pt>
                <c:pt idx="12">
                  <c:v>OCTUBRE</c:v>
                </c:pt>
                <c:pt idx="13">
                  <c:v>NOVIEMBRE</c:v>
                </c:pt>
                <c:pt idx="14">
                  <c:v>DICIEMBRE</c:v>
                </c:pt>
              </c:strCache>
            </c:strRef>
          </c:cat>
          <c:val>
            <c:numRef>
              <c:f>'Estadística Desarrollo Social'!$D$17:$R$17</c:f>
              <c:numCache>
                <c:formatCode>0</c:formatCode>
                <c:ptCount val="15"/>
                <c:pt idx="0">
                  <c:v>81.818181818181827</c:v>
                </c:pt>
                <c:pt idx="1">
                  <c:v>90.909090909090907</c:v>
                </c:pt>
                <c:pt idx="2">
                  <c:v>81.818181818181827</c:v>
                </c:pt>
                <c:pt idx="3">
                  <c:v>72.727272727272734</c:v>
                </c:pt>
                <c:pt idx="4">
                  <c:v>81.818181818181827</c:v>
                </c:pt>
                <c:pt idx="5">
                  <c:v>100</c:v>
                </c:pt>
                <c:pt idx="6">
                  <c:v>100</c:v>
                </c:pt>
                <c:pt idx="7">
                  <c:v>72.727272727272734</c:v>
                </c:pt>
                <c:pt idx="8">
                  <c:v>90.909090909090907</c:v>
                </c:pt>
                <c:pt idx="9">
                  <c:v>81.818181818181827</c:v>
                </c:pt>
                <c:pt idx="10">
                  <c:v>81.818181818181827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1D-4A9E-B49B-AAAF8F451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340784096"/>
        <c:axId val="340784488"/>
        <c:axId val="0"/>
      </c:bar3DChart>
      <c:catAx>
        <c:axId val="340784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4488"/>
        <c:crosses val="autoZero"/>
        <c:auto val="0"/>
        <c:lblAlgn val="ctr"/>
        <c:lblOffset val="100"/>
        <c:noMultiLvlLbl val="0"/>
      </c:catAx>
      <c:valAx>
        <c:axId val="340784488"/>
        <c:scaling>
          <c:orientation val="minMax"/>
          <c:max val="100"/>
          <c:min val="50"/>
        </c:scaling>
        <c:delete val="0"/>
        <c:axPos val="b"/>
        <c:majorGridlines>
          <c:spPr>
            <a:ln w="9525" cap="flat" cmpd="sng" algn="ctr">
              <a:solidFill>
                <a:schemeClr val="dk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/>
          </a:p>
        </c:txPr>
        <c:crossAx val="34078409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511" l="0.70000000000000062" r="0.70000000000000062" t="0.750000000000005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25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3">
      <cs:styleClr val="auto"/>
    </cs:fillRef>
    <cs:effectRef idx="3">
      <a:schemeClr val="dk1"/>
    </cs:effectRef>
    <cs:fontRef idx="minor">
      <a:schemeClr val="tx1"/>
    </cs:fontRef>
  </cs:dataPoint>
  <cs:dataPoint3D>
    <cs:lnRef idx="0"/>
    <cs:fillRef idx="1">
      <cs:styleClr val="auto"/>
    </cs:fillRef>
    <cs:effectRef idx="3">
      <a:schemeClr val="dk1"/>
    </cs:effectRef>
    <cs:fontRef idx="minor">
      <a:schemeClr val="tx1"/>
    </cs:fontRef>
  </cs:dataPoint3D>
  <cs:dataPointLine>
    <cs:lnRef idx="1">
      <cs:styleClr val="auto"/>
    </cs:lnRef>
    <cs:lineWidthScale>7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3">
      <cs:styleClr val="auto"/>
    </cs:fillRef>
    <cs:effectRef idx="3">
      <a:schemeClr val="dk1"/>
    </cs:effectRef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0"/>
    <cs:fillRef idx="3">
      <a:schemeClr val="dk1">
        <a:tint val="85000"/>
      </a:schemeClr>
    </cs:fillRef>
    <cs:effectRef idx="3">
      <a:schemeClr val="dk1"/>
    </cs:effectRef>
    <cs:fontRef idx="minor">
      <a:schemeClr val="tx1"/>
    </cs:fontRef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0"/>
    <cs:fillRef idx="3">
      <a:schemeClr val="dk1">
        <a:tint val="25000"/>
      </a:schemeClr>
    </cs:fillRef>
    <cs:effectRef idx="3">
      <a:schemeClr val="dk1"/>
    </cs:effectRef>
    <cs:fontRef idx="minor">
      <a:schemeClr val="tx1"/>
    </cs:fontRef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40">
  <cs:axisTitle>
    <cs:lnRef idx="0"/>
    <cs:fillRef idx="0"/>
    <cs:effectRef idx="0"/>
    <cs:fontRef idx="minor">
      <a:schemeClr val="dk1"/>
    </cs:fontRef>
    <cs:defRPr sz="1000" b="1" kern="1200"/>
  </cs:axisTitle>
  <cs:category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categoryAxis>
  <cs:chartArea>
    <cs:lnRef idx="1">
      <a:schemeClr val="dk1">
        <a:tint val="75000"/>
      </a:schemeClr>
    </cs:lnRef>
    <cs:fillRef idx="1">
      <a:schemeClr val="lt1"/>
    </cs:fillRef>
    <cs:effectRef idx="0"/>
    <cs:fontRef idx="minor">
      <a:schemeClr val="dk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dk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>
  <cs:dataPoint3D>
    <cs:lnRef idx="1" mods="ignoreCSTransforms">
      <cs:styleClr val="0">
        <a:shade val="50000"/>
      </cs:styleClr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3D>
  <cs:dataPointLine>
    <cs:lnRef idx="1">
      <cs:styleClr val="auto"/>
    </cs:lnRef>
    <cs:lineWidthScale>5</cs:lineWidthScale>
    <cs:fillRef idx="0"/>
    <cs:effectRef idx="0"/>
    <cs:fontRef idx="minor">
      <a:schemeClr val="dk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dk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dk1"/>
    </cs:fontRef>
    <cs:spPr>
      <a:ln>
        <a:round/>
      </a:ln>
    </cs:spPr>
  </cs:dataPointWireframe>
  <cs:dataTable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dataTable>
  <cs:downBar>
    <cs:lnRef idx="1" mods="ignoreCSTransforms">
      <cs:styleClr val="0">
        <a:shade val="25000"/>
      </cs:styleClr>
    </cs:lnRef>
    <cs:fillRef idx="1" mods="ignoreCSTransforms">
      <cs:styleClr val="0">
        <a:shade val="25000"/>
      </cs:styleClr>
    </cs:fillRef>
    <cs:effectRef idx="0"/>
    <cs:fontRef idx="minor">
      <a:schemeClr val="dk1"/>
    </cs:fontRef>
    <cs:spPr>
      <a:ln>
        <a:round/>
      </a:ln>
    </cs:spPr>
  </cs:downBar>
  <cs:drop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dropLine>
  <cs:errorBar>
    <cs:lnRef idx="1">
      <a:schemeClr val="dk1"/>
    </cs:lnRef>
    <cs:fillRef idx="1">
      <a:schemeClr val="dk1"/>
    </cs:fillRef>
    <cs:effectRef idx="0"/>
    <cs:fontRef idx="minor">
      <a:schemeClr val="dk1"/>
    </cs:fontRef>
    <cs:spPr>
      <a:ln>
        <a:round/>
      </a:ln>
    </cs:spPr>
  </cs:errorBar>
  <cs:floor>
    <cs:lnRef idx="1">
      <a:schemeClr val="dk1">
        <a:tint val="75000"/>
      </a:schemeClr>
    </cs:lnRef>
    <cs:fillRef idx="1" mods="ignoreCSTransforms">
      <cs:styleClr val="0">
        <a:tint val="20000"/>
      </cs:styleClr>
    </cs:fillRef>
    <cs:effectRef idx="0"/>
    <cs:fontRef idx="minor">
      <a:schemeClr val="dk1"/>
    </cs:fontRef>
    <cs:spPr>
      <a:ln>
        <a:round/>
      </a:ln>
    </cs:spPr>
  </cs:floor>
  <cs:gridlineMajor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</cs:gridlineMajor>
  <cs:gridlineMinor>
    <cs:lnRef idx="1">
      <a:schemeClr val="dk1">
        <a:tint val="50000"/>
      </a:schemeClr>
    </cs:lnRef>
    <cs:fillRef idx="0"/>
    <cs:effectRef idx="0"/>
    <cs:fontRef idx="minor">
      <a:schemeClr val="dk1"/>
    </cs:fontRef>
    <cs:spPr>
      <a:ln>
        <a:round/>
      </a:ln>
    </cs:spPr>
  </cs:gridlineMinor>
  <cs:hiLo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hiLoLine>
  <cs:leader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leaderLine>
  <cs:legend>
    <cs:lnRef idx="0"/>
    <cs:fillRef idx="0"/>
    <cs:effectRef idx="0"/>
    <cs:fontRef idx="minor">
      <a:schemeClr val="dk1"/>
    </cs:fontRef>
    <cs:defRPr sz="1000" kern="1200"/>
  </cs:legend>
  <cs:plotArea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seriesAxis>
  <cs:seriesLine>
    <cs:lnRef idx="1">
      <a:schemeClr val="dk1"/>
    </cs:lnRef>
    <cs:fillRef idx="0"/>
    <cs:effectRef idx="0"/>
    <cs:fontRef idx="minor">
      <a:schemeClr val="dk1"/>
    </cs:fontRef>
    <cs:spPr>
      <a:ln>
        <a:round/>
      </a:ln>
    </cs:spPr>
  </cs:seriesLine>
  <cs:title>
    <cs:lnRef idx="0"/>
    <cs:fillRef idx="0"/>
    <cs:effectRef idx="0"/>
    <cs:fontRef idx="minor">
      <a:schemeClr val="dk1"/>
    </cs:fontRef>
    <cs:defRPr sz="1800" b="1" kern="1200"/>
  </cs:title>
  <cs:trendline>
    <cs:lnRef idx="1">
      <a:schemeClr val="dk1"/>
    </cs:lnRef>
    <cs:fillRef idx="0"/>
    <cs:effectRef idx="0"/>
    <cs:fontRef idx="minor">
      <a:schemeClr val="dk1"/>
    </cs:fontRef>
    <cs:spPr>
      <a:ln cap="rnd">
        <a:round/>
      </a:ln>
    </cs:spPr>
  </cs:trendline>
  <cs:trendlineLabel>
    <cs:lnRef idx="0"/>
    <cs:fillRef idx="0"/>
    <cs:effectRef idx="0"/>
    <cs:fontRef idx="minor">
      <a:schemeClr val="dk1"/>
    </cs:fontRef>
    <cs:defRPr sz="1000" kern="1200"/>
  </cs:trendlineLabel>
  <cs:upBar>
    <cs:lnRef idx="1" mods="ignoreCSTransforms">
      <cs:styleClr val="0">
        <a:shade val="25000"/>
      </cs:styleClr>
    </cs:lnRef>
    <cs:fillRef idx="1">
      <a:schemeClr val="lt1"/>
    </cs:fillRef>
    <cs:effectRef idx="0"/>
    <cs:fontRef idx="minor">
      <a:schemeClr val="dk1"/>
    </cs:fontRef>
    <cs:spPr>
      <a:ln>
        <a:round/>
      </a:ln>
    </cs:spPr>
  </cs:upBar>
  <cs:valueAxis>
    <cs:lnRef idx="1">
      <a:schemeClr val="dk1">
        <a:tint val="75000"/>
      </a:schemeClr>
    </cs:lnRef>
    <cs:fillRef idx="0"/>
    <cs:effectRef idx="0"/>
    <cs:fontRef idx="minor">
      <a:schemeClr val="dk1"/>
    </cs:fontRef>
    <cs:spPr>
      <a:ln>
        <a:round/>
      </a:ln>
    </cs:spPr>
    <cs:defRPr sz="1000" kern="1200"/>
  </cs:valueAxis>
  <cs:wall>
    <cs:lnRef idx="0"/>
    <cs:fillRef idx="1" mods="ignoreCSTransforms">
      <cs:styleClr val="0">
        <a:tint val="20000"/>
      </cs:styleClr>
    </cs:fillRef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1000125</xdr:colOff>
      <xdr:row>17</xdr:row>
      <xdr:rowOff>234683</xdr:rowOff>
    </xdr:from>
    <xdr:to>
      <xdr:col>19</xdr:col>
      <xdr:colOff>666750</xdr:colOff>
      <xdr:row>36</xdr:row>
      <xdr:rowOff>168010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2524125</xdr:colOff>
      <xdr:row>17</xdr:row>
      <xdr:rowOff>240507</xdr:rowOff>
    </xdr:from>
    <xdr:to>
      <xdr:col>10</xdr:col>
      <xdr:colOff>35718</xdr:colOff>
      <xdr:row>36</xdr:row>
      <xdr:rowOff>178594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723900</xdr:colOff>
      <xdr:row>39</xdr:row>
      <xdr:rowOff>10583</xdr:rowOff>
    </xdr:from>
    <xdr:to>
      <xdr:col>17</xdr:col>
      <xdr:colOff>590550</xdr:colOff>
      <xdr:row>67</xdr:row>
      <xdr:rowOff>14551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1793882</xdr:colOff>
      <xdr:row>0</xdr:row>
      <xdr:rowOff>99483</xdr:rowOff>
    </xdr:from>
    <xdr:to>
      <xdr:col>1</xdr:col>
      <xdr:colOff>438467</xdr:colOff>
      <xdr:row>2</xdr:row>
      <xdr:rowOff>295275</xdr:rowOff>
    </xdr:to>
    <xdr:pic>
      <xdr:nvPicPr>
        <xdr:cNvPr id="8" name="Imagen 7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3882" y="99483"/>
          <a:ext cx="835335" cy="90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831857</xdr:colOff>
      <xdr:row>0</xdr:row>
      <xdr:rowOff>70908</xdr:rowOff>
    </xdr:from>
    <xdr:to>
      <xdr:col>19</xdr:col>
      <xdr:colOff>419417</xdr:colOff>
      <xdr:row>2</xdr:row>
      <xdr:rowOff>266700</xdr:rowOff>
    </xdr:to>
    <xdr:pic>
      <xdr:nvPicPr>
        <xdr:cNvPr id="7" name="Imagen 6" descr="https://www.zapopan.gob.mx/wp-content/uploads/2021/10/escudo202124.pn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34107" y="70908"/>
          <a:ext cx="835335" cy="9006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apopan.gob.mx/wp-content/uploads/2022/02/Justificante_Ivan_Ricardo_Chavez_15022022.pd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www.zapopan.gob.mx/wp-content/uploads/2022/06/Justificante_AnaLuisa_Ramirez_DU_21062022.pdf" TargetMode="External"/><Relationship Id="rId7" Type="http://schemas.openxmlformats.org/officeDocument/2006/relationships/hyperlink" Target="https://www.zapopan.gob.mx/wp-content/uploads/2022/03/Justificante_Melina_DU_150320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2/07/Justificante_DU_Omar_Borboa_15072022.pdf" TargetMode="External"/><Relationship Id="rId1" Type="http://schemas.openxmlformats.org/officeDocument/2006/relationships/hyperlink" Target="https://www.zapopan.gob.mx/wp-content/uploads/2022/07/Justificante_DU_Melina_Alatorre_15072022.pdf" TargetMode="External"/><Relationship Id="rId6" Type="http://schemas.openxmlformats.org/officeDocument/2006/relationships/hyperlink" Target="https://www.zapopan.gob.mx/wp-content/uploads/2022/04/Justificante_Omar_Borboa_05042022.pdf" TargetMode="External"/><Relationship Id="rId11" Type="http://schemas.openxmlformats.org/officeDocument/2006/relationships/hyperlink" Target="https://www.zapopan.gob.mx/wp-content/uploads/2022/08/Justificante_DU_Omar_Borboa_23082022.pdf" TargetMode="External"/><Relationship Id="rId5" Type="http://schemas.openxmlformats.org/officeDocument/2006/relationships/hyperlink" Target="https://www.zapopan.gob.mx/wp-content/uploads/2022/04/Justificante_Jose_Pedro_Kumamoto_05042022.pdf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www.zapopan.gob.mx/wp-content/uploads/2022/08/Justificante_DU_Melina_Alatorre_23082022.pdf" TargetMode="External"/><Relationship Id="rId4" Type="http://schemas.openxmlformats.org/officeDocument/2006/relationships/hyperlink" Target="https://www.zapopan.gob.mx/wp-content/uploads/2022/06/Justificante_Pedro_Kumamoto_DU_21062022.pdf" TargetMode="External"/><Relationship Id="rId9" Type="http://schemas.openxmlformats.org/officeDocument/2006/relationships/hyperlink" Target="https://www.zapopan.gob.mx/wp-content/uploads/2022/03/Justificante_Omar_Borboa_DU_15032022.pdf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82"/>
  <sheetViews>
    <sheetView tabSelected="1" zoomScaleNormal="100" workbookViewId="0">
      <selection activeCell="A4" sqref="A4:A5"/>
    </sheetView>
  </sheetViews>
  <sheetFormatPr baseColWidth="10" defaultRowHeight="15" x14ac:dyDescent="0.25"/>
  <cols>
    <col min="1" max="1" width="32.85546875" customWidth="1"/>
    <col min="2" max="3" width="15.7109375" customWidth="1"/>
    <col min="4" max="18" width="13.7109375" customWidth="1"/>
    <col min="19" max="19" width="18.7109375" customWidth="1"/>
    <col min="20" max="20" width="20.7109375" customWidth="1"/>
  </cols>
  <sheetData>
    <row r="1" spans="1:24" ht="27.9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5"/>
      <c r="V1" s="16"/>
      <c r="W1" s="16"/>
      <c r="X1" s="16"/>
    </row>
    <row r="2" spans="1:24" ht="27.95" customHeight="1" x14ac:dyDescent="0.25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5"/>
      <c r="V2" s="16"/>
      <c r="W2" s="16"/>
      <c r="X2" s="16"/>
    </row>
    <row r="3" spans="1:24" ht="27.95" customHeight="1" x14ac:dyDescent="0.25">
      <c r="A3" s="20" t="s">
        <v>25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5"/>
      <c r="V3" s="16"/>
      <c r="W3" s="16"/>
      <c r="X3" s="16"/>
    </row>
    <row r="4" spans="1:24" ht="30" customHeight="1" x14ac:dyDescent="0.25">
      <c r="A4" s="21" t="s">
        <v>1</v>
      </c>
      <c r="B4" s="21" t="s">
        <v>2</v>
      </c>
      <c r="C4" s="21" t="s">
        <v>3</v>
      </c>
      <c r="D4" s="22" t="s">
        <v>31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4"/>
      <c r="U4" s="15"/>
      <c r="V4" s="16"/>
      <c r="W4" s="16"/>
      <c r="X4" s="16"/>
    </row>
    <row r="5" spans="1:24" ht="30" customHeight="1" x14ac:dyDescent="0.25">
      <c r="A5" s="21"/>
      <c r="B5" s="21"/>
      <c r="C5" s="21"/>
      <c r="D5" s="10">
        <v>44579</v>
      </c>
      <c r="E5" s="10">
        <v>44607</v>
      </c>
      <c r="F5" s="10">
        <v>44635</v>
      </c>
      <c r="G5" s="10">
        <v>44656</v>
      </c>
      <c r="H5" s="10">
        <v>44659</v>
      </c>
      <c r="I5" s="10">
        <v>44677</v>
      </c>
      <c r="J5" s="10">
        <v>44698</v>
      </c>
      <c r="K5" s="10">
        <v>44733</v>
      </c>
      <c r="L5" s="10">
        <v>44736</v>
      </c>
      <c r="M5" s="10">
        <v>44757</v>
      </c>
      <c r="N5" s="10">
        <v>44796</v>
      </c>
      <c r="O5" s="11" t="s">
        <v>27</v>
      </c>
      <c r="P5" s="11" t="s">
        <v>28</v>
      </c>
      <c r="Q5" s="10" t="s">
        <v>29</v>
      </c>
      <c r="R5" s="10" t="s">
        <v>30</v>
      </c>
      <c r="S5" s="11" t="s">
        <v>4</v>
      </c>
      <c r="T5" s="11" t="s">
        <v>9</v>
      </c>
      <c r="U5" s="15"/>
      <c r="V5" s="16"/>
      <c r="W5" s="16"/>
      <c r="X5" s="16"/>
    </row>
    <row r="6" spans="1:24" s="1" customFormat="1" ht="30" customHeight="1" x14ac:dyDescent="0.25">
      <c r="A6" s="2" t="s">
        <v>13</v>
      </c>
      <c r="B6" s="3" t="s">
        <v>14</v>
      </c>
      <c r="C6" s="3" t="s">
        <v>5</v>
      </c>
      <c r="D6" s="4">
        <v>1</v>
      </c>
      <c r="E6" s="3">
        <v>1</v>
      </c>
      <c r="F6" s="3">
        <v>1</v>
      </c>
      <c r="G6" s="3">
        <v>1</v>
      </c>
      <c r="H6" s="3">
        <v>1</v>
      </c>
      <c r="I6" s="3">
        <v>1</v>
      </c>
      <c r="J6" s="3">
        <v>1</v>
      </c>
      <c r="K6" s="3">
        <v>1</v>
      </c>
      <c r="L6" s="3">
        <v>1</v>
      </c>
      <c r="M6" s="3">
        <v>1</v>
      </c>
      <c r="N6" s="3">
        <v>1</v>
      </c>
      <c r="O6" s="3"/>
      <c r="P6" s="3"/>
      <c r="Q6" s="5"/>
      <c r="R6" s="5"/>
      <c r="S6" s="6">
        <f>SUM(D6:R6)</f>
        <v>11</v>
      </c>
      <c r="T6" s="7">
        <f>(S6*100)/($S$6)</f>
        <v>100</v>
      </c>
      <c r="U6" s="15"/>
      <c r="V6" s="16"/>
      <c r="W6" s="16"/>
      <c r="X6" s="16"/>
    </row>
    <row r="7" spans="1:24" s="1" customFormat="1" ht="30" customHeight="1" x14ac:dyDescent="0.25">
      <c r="A7" s="2" t="s">
        <v>15</v>
      </c>
      <c r="B7" s="3" t="s">
        <v>6</v>
      </c>
      <c r="C7" s="3" t="s">
        <v>5</v>
      </c>
      <c r="D7" s="4">
        <v>1</v>
      </c>
      <c r="E7" s="3">
        <v>1</v>
      </c>
      <c r="F7" s="3">
        <v>1</v>
      </c>
      <c r="G7" s="3">
        <v>1</v>
      </c>
      <c r="H7" s="3">
        <v>1</v>
      </c>
      <c r="I7" s="3">
        <v>1</v>
      </c>
      <c r="J7" s="3">
        <v>1</v>
      </c>
      <c r="K7" s="3">
        <v>1</v>
      </c>
      <c r="L7" s="3">
        <v>1</v>
      </c>
      <c r="M7" s="3">
        <v>1</v>
      </c>
      <c r="N7" s="3">
        <v>1</v>
      </c>
      <c r="O7" s="3"/>
      <c r="P7" s="3"/>
      <c r="Q7" s="5"/>
      <c r="R7" s="5"/>
      <c r="S7" s="6">
        <f t="shared" ref="S7:S16" si="0">SUM(D7:R7)</f>
        <v>11</v>
      </c>
      <c r="T7" s="7">
        <f t="shared" ref="T7:T16" si="1">(S7*100)/($S$6)</f>
        <v>100</v>
      </c>
      <c r="U7" s="15"/>
      <c r="V7" s="16"/>
      <c r="W7" s="16"/>
      <c r="X7" s="16"/>
    </row>
    <row r="8" spans="1:24" s="1" customFormat="1" ht="30" customHeight="1" x14ac:dyDescent="0.25">
      <c r="A8" s="2" t="s">
        <v>10</v>
      </c>
      <c r="B8" s="3" t="s">
        <v>6</v>
      </c>
      <c r="C8" s="3" t="s">
        <v>5</v>
      </c>
      <c r="D8" s="4">
        <v>1</v>
      </c>
      <c r="E8" s="3">
        <v>1</v>
      </c>
      <c r="F8" s="3">
        <v>1</v>
      </c>
      <c r="G8" s="3">
        <v>1</v>
      </c>
      <c r="H8" s="3">
        <v>1</v>
      </c>
      <c r="I8" s="3">
        <v>1</v>
      </c>
      <c r="J8" s="3">
        <v>1</v>
      </c>
      <c r="K8" s="3">
        <v>1</v>
      </c>
      <c r="L8" s="3">
        <v>1</v>
      </c>
      <c r="M8" s="3">
        <v>1</v>
      </c>
      <c r="N8" s="3">
        <v>1</v>
      </c>
      <c r="O8" s="3"/>
      <c r="P8" s="3"/>
      <c r="Q8" s="5"/>
      <c r="R8" s="5"/>
      <c r="S8" s="6">
        <f t="shared" si="0"/>
        <v>11</v>
      </c>
      <c r="T8" s="7">
        <f t="shared" si="1"/>
        <v>100</v>
      </c>
      <c r="U8" s="15"/>
      <c r="V8" s="16"/>
      <c r="W8" s="16"/>
      <c r="X8" s="16"/>
    </row>
    <row r="9" spans="1:24" s="1" customFormat="1" ht="30" customHeight="1" x14ac:dyDescent="0.25">
      <c r="A9" s="2" t="s">
        <v>16</v>
      </c>
      <c r="B9" s="3" t="s">
        <v>6</v>
      </c>
      <c r="C9" s="3" t="s">
        <v>5</v>
      </c>
      <c r="D9" s="4">
        <v>1</v>
      </c>
      <c r="E9" s="3">
        <v>1</v>
      </c>
      <c r="F9" s="3">
        <v>1</v>
      </c>
      <c r="G9" s="3">
        <v>1</v>
      </c>
      <c r="H9" s="3">
        <v>1</v>
      </c>
      <c r="I9" s="3">
        <v>1</v>
      </c>
      <c r="J9" s="3">
        <v>1</v>
      </c>
      <c r="K9" s="3">
        <v>1</v>
      </c>
      <c r="L9" s="3">
        <v>1</v>
      </c>
      <c r="M9" s="3">
        <v>1</v>
      </c>
      <c r="N9" s="3">
        <v>1</v>
      </c>
      <c r="O9" s="3"/>
      <c r="P9" s="3"/>
      <c r="Q9" s="5"/>
      <c r="R9" s="5"/>
      <c r="S9" s="6">
        <f t="shared" si="0"/>
        <v>11</v>
      </c>
      <c r="T9" s="7">
        <f t="shared" si="1"/>
        <v>100</v>
      </c>
      <c r="U9" s="15"/>
      <c r="V9" s="16"/>
      <c r="W9" s="16"/>
      <c r="X9" s="16"/>
    </row>
    <row r="10" spans="1:24" s="1" customFormat="1" ht="30" customHeight="1" x14ac:dyDescent="0.25">
      <c r="A10" s="2" t="s">
        <v>17</v>
      </c>
      <c r="B10" s="3" t="s">
        <v>6</v>
      </c>
      <c r="C10" s="3" t="s">
        <v>5</v>
      </c>
      <c r="D10" s="4">
        <v>0</v>
      </c>
      <c r="E10" s="3">
        <v>1</v>
      </c>
      <c r="F10" s="14">
        <v>0</v>
      </c>
      <c r="G10" s="3">
        <v>1</v>
      </c>
      <c r="H10" s="3">
        <v>1</v>
      </c>
      <c r="I10" s="3">
        <v>1</v>
      </c>
      <c r="J10" s="3">
        <v>1</v>
      </c>
      <c r="K10" s="3">
        <v>1</v>
      </c>
      <c r="L10" s="3">
        <v>1</v>
      </c>
      <c r="M10" s="14">
        <v>0</v>
      </c>
      <c r="N10" s="14">
        <v>0</v>
      </c>
      <c r="O10" s="3"/>
      <c r="P10" s="3"/>
      <c r="Q10" s="5"/>
      <c r="R10" s="5"/>
      <c r="S10" s="6">
        <f>SUM(D10:R10)</f>
        <v>7</v>
      </c>
      <c r="T10" s="7">
        <f t="shared" si="1"/>
        <v>63.636363636363633</v>
      </c>
      <c r="U10" s="15"/>
      <c r="V10" s="16"/>
      <c r="W10" s="16"/>
      <c r="X10" s="16"/>
    </row>
    <row r="11" spans="1:24" s="1" customFormat="1" ht="30" customHeight="1" x14ac:dyDescent="0.25">
      <c r="A11" s="2" t="s">
        <v>18</v>
      </c>
      <c r="B11" s="3" t="s">
        <v>6</v>
      </c>
      <c r="C11" s="3" t="s">
        <v>5</v>
      </c>
      <c r="D11" s="4">
        <v>1</v>
      </c>
      <c r="E11" s="14">
        <v>0</v>
      </c>
      <c r="F11" s="3">
        <v>1</v>
      </c>
      <c r="G11" s="3">
        <v>1</v>
      </c>
      <c r="H11" s="3">
        <v>1</v>
      </c>
      <c r="I11" s="3">
        <v>1</v>
      </c>
      <c r="J11" s="3">
        <v>1</v>
      </c>
      <c r="K11" s="3">
        <v>1</v>
      </c>
      <c r="L11" s="3">
        <v>1</v>
      </c>
      <c r="M11" s="3">
        <v>1</v>
      </c>
      <c r="N11" s="3">
        <v>1</v>
      </c>
      <c r="O11" s="3"/>
      <c r="P11" s="3"/>
      <c r="Q11" s="5"/>
      <c r="R11" s="5"/>
      <c r="S11" s="6">
        <f t="shared" si="0"/>
        <v>10</v>
      </c>
      <c r="T11" s="7">
        <f t="shared" si="1"/>
        <v>90.909090909090907</v>
      </c>
      <c r="U11" s="15"/>
      <c r="V11" s="16"/>
      <c r="W11" s="16"/>
      <c r="X11" s="16"/>
    </row>
    <row r="12" spans="1:24" s="1" customFormat="1" ht="30" customHeight="1" x14ac:dyDescent="0.25">
      <c r="A12" s="2" t="s">
        <v>19</v>
      </c>
      <c r="B12" s="3" t="s">
        <v>6</v>
      </c>
      <c r="C12" s="3" t="s">
        <v>8</v>
      </c>
      <c r="D12" s="4">
        <v>1</v>
      </c>
      <c r="E12" s="3">
        <v>1</v>
      </c>
      <c r="F12" s="3">
        <v>1</v>
      </c>
      <c r="G12" s="3">
        <v>1</v>
      </c>
      <c r="H12" s="3">
        <v>0</v>
      </c>
      <c r="I12" s="3">
        <v>1</v>
      </c>
      <c r="J12" s="3">
        <v>1</v>
      </c>
      <c r="K12" s="3">
        <v>0</v>
      </c>
      <c r="L12" s="3">
        <v>0</v>
      </c>
      <c r="M12" s="3">
        <v>1</v>
      </c>
      <c r="N12" s="3">
        <v>1</v>
      </c>
      <c r="O12" s="3"/>
      <c r="P12" s="3"/>
      <c r="Q12" s="5"/>
      <c r="R12" s="5"/>
      <c r="S12" s="6">
        <f t="shared" si="0"/>
        <v>8</v>
      </c>
      <c r="T12" s="7">
        <f t="shared" si="1"/>
        <v>72.727272727272734</v>
      </c>
      <c r="U12" s="17"/>
      <c r="V12" s="16"/>
      <c r="W12" s="16"/>
      <c r="X12" s="16"/>
    </row>
    <row r="13" spans="1:24" s="1" customFormat="1" ht="30" customHeight="1" x14ac:dyDescent="0.25">
      <c r="A13" s="2" t="s">
        <v>11</v>
      </c>
      <c r="B13" s="3" t="s">
        <v>6</v>
      </c>
      <c r="C13" s="3" t="s">
        <v>12</v>
      </c>
      <c r="D13" s="4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14">
        <v>0</v>
      </c>
      <c r="L13" s="3">
        <v>1</v>
      </c>
      <c r="M13" s="3">
        <v>1</v>
      </c>
      <c r="N13" s="3">
        <v>1</v>
      </c>
      <c r="O13" s="3"/>
      <c r="P13" s="3"/>
      <c r="Q13" s="5"/>
      <c r="R13" s="5"/>
      <c r="S13" s="6">
        <f t="shared" si="0"/>
        <v>10</v>
      </c>
      <c r="T13" s="7">
        <f t="shared" si="1"/>
        <v>90.909090909090907</v>
      </c>
      <c r="U13" s="17"/>
      <c r="V13" s="16"/>
      <c r="W13" s="16"/>
      <c r="X13" s="16"/>
    </row>
    <row r="14" spans="1:24" s="1" customFormat="1" ht="30" customHeight="1" x14ac:dyDescent="0.25">
      <c r="A14" s="2" t="s">
        <v>20</v>
      </c>
      <c r="B14" s="3" t="s">
        <v>6</v>
      </c>
      <c r="C14" s="3" t="s">
        <v>12</v>
      </c>
      <c r="D14" s="4">
        <v>1</v>
      </c>
      <c r="E14" s="3">
        <v>1</v>
      </c>
      <c r="F14" s="3">
        <v>1</v>
      </c>
      <c r="G14" s="14">
        <v>0</v>
      </c>
      <c r="H14" s="3">
        <v>1</v>
      </c>
      <c r="I14" s="3">
        <v>1</v>
      </c>
      <c r="J14" s="3">
        <v>1</v>
      </c>
      <c r="K14" s="14">
        <v>0</v>
      </c>
      <c r="L14" s="3">
        <v>1</v>
      </c>
      <c r="M14" s="3">
        <v>1</v>
      </c>
      <c r="N14" s="3">
        <v>1</v>
      </c>
      <c r="O14" s="3"/>
      <c r="P14" s="3"/>
      <c r="Q14" s="5"/>
      <c r="R14" s="5"/>
      <c r="S14" s="6">
        <f t="shared" si="0"/>
        <v>9</v>
      </c>
      <c r="T14" s="7">
        <f t="shared" si="1"/>
        <v>81.818181818181813</v>
      </c>
      <c r="U14" s="17"/>
      <c r="V14" s="16"/>
      <c r="W14" s="16"/>
      <c r="X14" s="16"/>
    </row>
    <row r="15" spans="1:24" s="1" customFormat="1" ht="30" customHeight="1" x14ac:dyDescent="0.25">
      <c r="A15" s="2" t="s">
        <v>21</v>
      </c>
      <c r="B15" s="3" t="s">
        <v>6</v>
      </c>
      <c r="C15" s="3" t="s">
        <v>22</v>
      </c>
      <c r="D15" s="4">
        <v>0</v>
      </c>
      <c r="E15" s="3">
        <v>1</v>
      </c>
      <c r="F15" s="14">
        <v>0</v>
      </c>
      <c r="G15" s="14">
        <v>0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14">
        <v>0</v>
      </c>
      <c r="N15" s="14">
        <v>0</v>
      </c>
      <c r="O15" s="3"/>
      <c r="P15" s="3"/>
      <c r="Q15" s="5"/>
      <c r="R15" s="5"/>
      <c r="S15" s="6">
        <f t="shared" si="0"/>
        <v>6</v>
      </c>
      <c r="T15" s="7">
        <f t="shared" si="1"/>
        <v>54.545454545454547</v>
      </c>
      <c r="U15" s="17"/>
      <c r="V15" s="16"/>
      <c r="W15" s="16"/>
      <c r="X15" s="16"/>
    </row>
    <row r="16" spans="1:24" s="1" customFormat="1" ht="30" customHeight="1" x14ac:dyDescent="0.25">
      <c r="A16" s="2" t="s">
        <v>23</v>
      </c>
      <c r="B16" s="3" t="s">
        <v>6</v>
      </c>
      <c r="C16" s="3" t="s">
        <v>24</v>
      </c>
      <c r="D16" s="4">
        <v>1</v>
      </c>
      <c r="E16" s="3">
        <v>1</v>
      </c>
      <c r="F16" s="3">
        <v>1</v>
      </c>
      <c r="G16" s="3">
        <v>0</v>
      </c>
      <c r="H16" s="3">
        <v>0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/>
      <c r="P16" s="3"/>
      <c r="Q16" s="5"/>
      <c r="R16" s="5"/>
      <c r="S16" s="6">
        <f t="shared" si="0"/>
        <v>9</v>
      </c>
      <c r="T16" s="7">
        <f t="shared" si="1"/>
        <v>81.818181818181813</v>
      </c>
      <c r="U16" s="17"/>
      <c r="V16" s="16"/>
      <c r="W16" s="16"/>
      <c r="X16" s="16"/>
    </row>
    <row r="17" spans="1:24" s="25" customFormat="1" ht="32.1" customHeight="1" x14ac:dyDescent="0.25">
      <c r="A17" s="18" t="s">
        <v>7</v>
      </c>
      <c r="B17" s="18"/>
      <c r="C17" s="18"/>
      <c r="D17" s="12">
        <f>SUM(D6:D16)/11*100</f>
        <v>81.818181818181827</v>
      </c>
      <c r="E17" s="12">
        <f t="shared" ref="E17:R17" si="2">SUM(E6:E16)/11*100</f>
        <v>90.909090909090907</v>
      </c>
      <c r="F17" s="12">
        <f t="shared" si="2"/>
        <v>81.818181818181827</v>
      </c>
      <c r="G17" s="12">
        <f t="shared" si="2"/>
        <v>72.727272727272734</v>
      </c>
      <c r="H17" s="12">
        <f t="shared" si="2"/>
        <v>81.818181818181827</v>
      </c>
      <c r="I17" s="12">
        <f t="shared" si="2"/>
        <v>100</v>
      </c>
      <c r="J17" s="12">
        <f t="shared" si="2"/>
        <v>100</v>
      </c>
      <c r="K17" s="12">
        <f t="shared" si="2"/>
        <v>72.727272727272734</v>
      </c>
      <c r="L17" s="12">
        <f t="shared" si="2"/>
        <v>90.909090909090907</v>
      </c>
      <c r="M17" s="12">
        <f t="shared" si="2"/>
        <v>81.818181818181827</v>
      </c>
      <c r="N17" s="12">
        <f t="shared" si="2"/>
        <v>81.818181818181827</v>
      </c>
      <c r="O17" s="12">
        <f t="shared" si="2"/>
        <v>0</v>
      </c>
      <c r="P17" s="12">
        <f t="shared" si="2"/>
        <v>0</v>
      </c>
      <c r="Q17" s="12">
        <f t="shared" si="2"/>
        <v>0</v>
      </c>
      <c r="R17" s="12">
        <f t="shared" si="2"/>
        <v>0</v>
      </c>
      <c r="S17" s="13"/>
      <c r="T17" s="12"/>
      <c r="U17" s="17"/>
      <c r="V17" s="16"/>
      <c r="W17" s="16"/>
      <c r="X17" s="16"/>
    </row>
    <row r="18" spans="1:24" ht="20.100000000000001" customHeight="1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</row>
    <row r="19" spans="1:2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</row>
    <row r="24" spans="1:24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</row>
    <row r="25" spans="1:24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1:2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  <row r="48" spans="1:2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1:2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1:24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1:24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</row>
    <row r="72" spans="1:24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</row>
    <row r="73" spans="1:24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74" spans="1:24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</row>
    <row r="75" spans="1:24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</row>
    <row r="76" spans="1:24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</row>
    <row r="77" spans="1:24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</row>
    <row r="78" spans="1:24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</row>
    <row r="79" spans="1:24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</row>
    <row r="80" spans="1:24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:24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:24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</row>
  </sheetData>
  <mergeCells count="9">
    <mergeCell ref="U1:X17"/>
    <mergeCell ref="A17:C17"/>
    <mergeCell ref="A1:T1"/>
    <mergeCell ref="A2:T2"/>
    <mergeCell ref="A3:T3"/>
    <mergeCell ref="A4:A5"/>
    <mergeCell ref="B4:B5"/>
    <mergeCell ref="C4:C5"/>
    <mergeCell ref="D4:T4"/>
  </mergeCells>
  <hyperlinks>
    <hyperlink ref="M10" r:id="rId1" display="https://www.zapopan.gob.mx/wp-content/uploads/2022/07/Justificante_DU_Melina_Alatorre_15072022.pdf"/>
    <hyperlink ref="M15" r:id="rId2" display="https://www.zapopan.gob.mx/wp-content/uploads/2022/07/Justificante_DU_Omar_Borboa_15072022.pdf"/>
    <hyperlink ref="K13" r:id="rId3" display="https://www.zapopan.gob.mx/wp-content/uploads/2022/06/Justificante_AnaLuisa_Ramirez_DU_21062022.pdf"/>
    <hyperlink ref="K14" r:id="rId4" display="https://www.zapopan.gob.mx/wp-content/uploads/2022/06/Justificante_Pedro_Kumamoto_DU_21062022.pdf"/>
    <hyperlink ref="G14" r:id="rId5" display="https://www.zapopan.gob.mx/wp-content/uploads/2022/04/Justificante_Jose_Pedro_Kumamoto_05042022.pdf"/>
    <hyperlink ref="G15" r:id="rId6" display="https://www.zapopan.gob.mx/wp-content/uploads/2022/04/Justificante_Omar_Borboa_05042022.pdf"/>
    <hyperlink ref="F10" r:id="rId7" display="https://www.zapopan.gob.mx/wp-content/uploads/2022/03/Justificante_Melina_DU_15032022.pdf"/>
    <hyperlink ref="E11" r:id="rId8" display="https://www.zapopan.gob.mx/wp-content/uploads/2022/02/Justificante_Ivan_Ricardo_Chavez_15022022.pd"/>
    <hyperlink ref="F15" r:id="rId9" display="https://www.zapopan.gob.mx/wp-content/uploads/2022/03/Justificante_Omar_Borboa_DU_15032022.pdf"/>
    <hyperlink ref="N10" r:id="rId10" display="https://www.zapopan.gob.mx/wp-content/uploads/2022/08/Justificante_DU_Melina_Alatorre_23082022.pdf"/>
    <hyperlink ref="N15" r:id="rId11" display="https://www.zapopan.gob.mx/wp-content/uploads/2022/08/Justificante_DU_Omar_Borboa_23082022.pdf"/>
  </hyperlinks>
  <pageMargins left="0.70866141732283472" right="0.70866141732283472" top="0.74803149606299213" bottom="0.74803149606299213" header="0.31496062992125984" footer="0.31496062992125984"/>
  <pageSetup paperSize="5" scale="70" orientation="landscape" r:id="rId12"/>
  <ignoredErrors>
    <ignoredError sqref="L17:R17 D17:I17 J17:K17" formulaRange="1"/>
  </ignoredErrors>
  <drawing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Desarrollo Social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2022-08-31T22:57:28Z</dcterms:modified>
</cp:coreProperties>
</file>